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92.168.0.130\csea-nas\Area Personale\Personale_CSEA\PERFOMANCE MANAGEMENT\Linee guida 2024\LINEE GUIDA DA TRASMETTERE AL MANAGEMENT\"/>
    </mc:Choice>
  </mc:AlternateContent>
  <xr:revisionPtr revIDLastSave="0" documentId="8_{57A3884B-2081-4B26-AE5A-1E2C6CAB793F}" xr6:coauthVersionLast="47" xr6:coauthVersionMax="47" xr10:uidLastSave="{00000000-0000-0000-0000-000000000000}"/>
  <bookViews>
    <workbookView xWindow="-110" yWindow="-110" windowWidth="19420" windowHeight="10300" xr2:uid="{00000000-000D-0000-FFFF-FFFF00000000}"/>
  </bookViews>
  <sheets>
    <sheet name="ANAGRAFICA" sheetId="2" r:id="rId1"/>
    <sheet name="AREA ATTIVITA' - PRESTAZIONI" sheetId="10" r:id="rId2"/>
    <sheet name="AREA COMPETENZE" sheetId="7" r:id="rId3"/>
    <sheet name="VALUTAZIONE COMPLESSIVA (ASS)" sheetId="11" r:id="rId4"/>
    <sheet name="VALUTAZIONE COMPLESSIVA (Q)" sheetId="9" r:id="rId5"/>
    <sheet name="AZIONI MIGLIORATIVE"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9" l="1"/>
  <c r="I6" i="9"/>
  <c r="F16" i="10"/>
  <c r="F18" i="7"/>
  <c r="I10" i="11" l="1"/>
  <c r="I6" i="11"/>
  <c r="I14" i="9" l="1"/>
  <c r="I16" i="9" s="1"/>
  <c r="I14" i="11"/>
  <c r="I16" i="11" s="1"/>
</calcChain>
</file>

<file path=xl/sharedStrings.xml><?xml version="1.0" encoding="utf-8"?>
<sst xmlns="http://schemas.openxmlformats.org/spreadsheetml/2006/main" count="163" uniqueCount="78">
  <si>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</si>
  <si>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</si>
  <si>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</si>
  <si>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</si>
  <si>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</si>
  <si>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</si>
  <si>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</si>
  <si>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</si>
  <si>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</si>
  <si>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</si>
  <si>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</si>
  <si>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</si>
  <si>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</si>
  <si>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</si>
  <si>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</si>
  <si>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</si>
  <si>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</si>
  <si>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</si>
  <si>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</si>
  <si>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</si>
  <si>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</si>
  <si>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DATA COMPILAZIONE: </t>
  </si>
  <si>
    <t xml:space="preserve">SEZIONE ANAGRAFICA </t>
  </si>
  <si>
    <t>NOME E COGNOME</t>
  </si>
  <si>
    <t>QUALIFICA/LIVELLO</t>
  </si>
  <si>
    <t>JOB DESCRIPTION</t>
  </si>
  <si>
    <t>NOTE</t>
  </si>
  <si>
    <t>DESCRIZIONE SINTETICA DELLE FINALITA' E DEI COMPITI PRINCIPALI DELLA POSIZIONE E DELLA RISORSA</t>
  </si>
  <si>
    <t>AZIONI MIGLIORATIVE CONSIGLIATE</t>
  </si>
  <si>
    <t>ATTIVITA' 5</t>
  </si>
  <si>
    <t>ATTIVITA' 1</t>
  </si>
  <si>
    <t>Formula ipotesi interpretative  a partire dai dati disponibili, individuando rapidamente le criticità tipiche del problema affrontato. Sa individuare anche autonomamente e tempestivamente soluzioni non esclusivamente connesse alle prassi e procedure vigenti. 
Riformula conoscenze o applica schemi di lavoro in modo chiaro, anche a vantaggio dell'ente e delle unità organizzative. Valuta le scelte adottate individuando costi/benefici, vantaggi/svantaggi, vincoli/opportunità.</t>
  </si>
  <si>
    <r>
      <rPr>
        <b/>
        <sz val="14"/>
        <rFont val="Calibri"/>
        <family val="2"/>
        <scheme val="minor"/>
      </rPr>
      <t>GESTIONE DEL CAMBIAMENTO</t>
    </r>
    <r>
      <rPr>
        <sz val="14"/>
        <rFont val="Calibri"/>
        <family val="2"/>
        <scheme val="minor"/>
      </rPr>
      <t xml:space="preserve">
Capacità di gestire efficacemente le situazioni di particolare instabilità e variabilità del contesto di riferimento, mettendo in campo adeguate inziative di riorientamento dell'organizzazione e dei comportamenti, generando nuovi meccanismi di apprendimento. Capacità di far fronte a situazioni nuove o non strutturate anche ridefinendo le prassi operative, al fine di garantire l'efficacia dell'azione dell'Ente. </t>
    </r>
  </si>
  <si>
    <t>Mostra un atteggiamento di fiducia verso gli scenari futuri. Reagisce positivamente al cambiamenti, cogliendovi le opportunità.
Agisce come un "implementatore" del cambiamento,  gestendo i fattori di resistenza degli interlocutori e limitandone gli impatti negativi. A fronte del cambiamento, rivede proattivamente i propri stili di lavoro, trasmettendo questa necessità agli altri. Ricorre a meccanismi che favoriscono la creazione di un ambiente fertile alla produzione di idee utili ad affrontare i cambiamenti continui.</t>
  </si>
  <si>
    <r>
      <rPr>
        <b/>
        <sz val="14"/>
        <color theme="1"/>
        <rFont val="Calibri"/>
        <family val="2"/>
        <scheme val="minor"/>
      </rPr>
      <t xml:space="preserve">REALIZZAZIONE - ORIENTAMENTO AI RISULTATI </t>
    </r>
    <r>
      <rPr>
        <sz val="14"/>
        <color theme="1"/>
        <rFont val="Calibri"/>
        <family val="2"/>
        <scheme val="minor"/>
      </rPr>
      <t xml:space="preserve">
Capacità di assumere, attraverso l'impegno, la persistenzae la definizione di strategie mirate, responsabilità dirette con atteggiamento proattivo e con assunzione dei conseguenti carichi di lavoro, al fine di contribuire a raggiungere i risultati attesi.</t>
    </r>
  </si>
  <si>
    <t>Opera in un'ottica di miglioramento continuo, con determinazione e perseveranza per raggiungere obiettivi prefissati e attesi. Ricerca situazioni e obiettivi sfidanti e risultati migliori dei precedenti, anche in casi complessi, e si attiva con elevata motivazione e determinazione per raggiungerli. Per raggiungere l'obiettivo, è reattivo nel rivedere, se necessario  la strategia d'azione. Ricerca e assume nuove responsabilità, mostrando una "mentalità imprenditoriale", nel proiettarsi verso l'efficacia e l'efficienza lavorativa.</t>
  </si>
  <si>
    <r>
      <rPr>
        <b/>
        <sz val="14"/>
        <color theme="1"/>
        <rFont val="Calibri"/>
        <family val="2"/>
        <scheme val="minor"/>
      </rPr>
      <t>VISIONE D'INSIEME / PROSPETTICA</t>
    </r>
    <r>
      <rPr>
        <sz val="14"/>
        <color theme="1"/>
        <rFont val="Calibri"/>
        <family val="2"/>
        <scheme val="minor"/>
      </rPr>
      <t xml:space="preserve">
Capacità di approcciare alle problematiche adottando un'ottica ampia e integrata</t>
    </r>
  </si>
  <si>
    <t>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Ragiona in termini di causa-effetto.</t>
  </si>
  <si>
    <t xml:space="preserve">Realizza un'accurata analisi di costi e benefici, prima di agire. Crea collegamenti tra dati e informazioni, ragionando in termini di interdipendenza.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</si>
  <si>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r>
      <rPr>
        <b/>
        <sz val="14"/>
        <color theme="1"/>
        <rFont val="Calibri"/>
        <family val="2"/>
        <scheme val="minor"/>
      </rPr>
      <t>GESTIONE DELLE RELAZION</t>
    </r>
    <r>
      <rPr>
        <sz val="14"/>
        <color theme="1"/>
        <rFont val="Calibri"/>
        <family val="2"/>
        <scheme val="minor"/>
      </rPr>
      <t>I
Capacità di gestire le relazioni in funzione delle caratteristiche degli interlocutori e del contesto, saper capire le situazioni e le persone con intuito e disponibilità a modificare flessibilmente il proprio comportamento. Capacità, ulteriore, di saper gestire le trattative e le situazioni di conflitto in modo efficace.</t>
    </r>
  </si>
  <si>
    <t>Prende le proprie decisioni, senza particolare maturità di riflessione, ancorandosi al fattore istinto o fortuna. Non mette particolarmente a fuoco il processo che conduce alla decisione e non presenta un'accurata visione d'insieme del contesto di riferimento, nel quale collocare la decisione.  
Non dimostra particolare fiducia nelle decisioni che assume, nè una particolare propensione al confronto e alla condivisone delle risultanze.</t>
  </si>
  <si>
    <t>Prende le proprie decisioni, con una discreta maturità di riflessione, riducendo il  fattore istinto o fortuna e focalizzandosi maggiormante sull'analisi di tutte le informazioni. Tende a mettere a fuoco, seppure con difficoltà e assenza di autonomia, il processo che conduce alla decisione, attraverso una minima valutazione del contesto di riferimento, nel quale collocare la decisione.  
Mostra una basilare  fiducia nelle decisioni che assume, nochè un'iniziale propensione al confronto e alla condivisone delle risultanze.</t>
  </si>
  <si>
    <t>Dimostra  buone basi decisionali, ma difetta di proattività. Il processo decisionale, nel complesso buono, risulta particolarmente ancorato alla necessità di considerare tutte le possibili opzioni e scoprire quali sono i rischi e le conseguenze legate a ciascuna soluzione. L'approccio analitico, particolarmente spiccato, garantisce la decisione nel lungo periodo. Presenta difficoltà a finalizzare la decisione di fronte a difficoltà o urgenze immediate.</t>
  </si>
  <si>
    <t>Sa prendere decisioni in modo autonomo. Si espone in modo chiaro illustrando le proprie opinioni e decisioni sui temi affrontati, assumendosi responsabilità e rischi delle proprie posizioni e soluzioni.
Intraprende azioni positive per risolvere i
conflitti decisionali, sostenendo il confronto con interlocutori diversi per discutere motivazioni e conseguenze delle decisioni intraprese.
Compie scelte efficaci, anche in assenza di sufficienti informazioni specifiche e nell'ambito di contesti che non padroneggia.</t>
  </si>
  <si>
    <t>PESO</t>
  </si>
  <si>
    <t>CONSUNTIVO</t>
  </si>
  <si>
    <t>COEFF. VALUTAZIONE</t>
  </si>
  <si>
    <t>PONDERAZIONE</t>
  </si>
  <si>
    <t>Attività</t>
  </si>
  <si>
    <t>Valutazione delle prestazioni complessive del dipendente con particolare riferimento alle attività/obiettivi svolte/conseguiti nell'anno di riferimentoù</t>
  </si>
  <si>
    <t>Coefficiente di ponderazione</t>
  </si>
  <si>
    <t>Competenze organizzative e comportamentali</t>
  </si>
  <si>
    <t>0-2</t>
  </si>
  <si>
    <t>2,1 - 2,9</t>
  </si>
  <si>
    <t>3 - 3,4</t>
  </si>
  <si>
    <t>3,5 - 4</t>
  </si>
  <si>
    <t>Valutazione risultante dalla scheda delle competenze organizzative e comportamentali</t>
  </si>
  <si>
    <t>VALUTAZIONE COMPLESSIVA</t>
  </si>
  <si>
    <t>0 -2</t>
  </si>
  <si>
    <t>LIVELLO DI PRESTAZIONE</t>
  </si>
  <si>
    <t xml:space="preserve">ATTIVITA' </t>
  </si>
  <si>
    <t>ATTIVITA' 2</t>
  </si>
  <si>
    <t>ATTIVITA' 3</t>
  </si>
  <si>
    <r>
      <rPr>
        <sz val="16"/>
        <color theme="1"/>
        <rFont val="Calibri"/>
        <family val="2"/>
        <scheme val="minor"/>
      </rPr>
      <t>A</t>
    </r>
    <r>
      <rPr>
        <b/>
        <sz val="16"/>
        <color theme="1"/>
        <rFont val="Calibri"/>
        <family val="2"/>
        <scheme val="minor"/>
      </rPr>
      <t>TTIVITA'4</t>
    </r>
  </si>
  <si>
    <r>
      <t>SCHEDA DI VALUTAZIONE DELLE</t>
    </r>
    <r>
      <rPr>
        <b/>
        <i/>
        <sz val="18"/>
        <color theme="1"/>
        <rFont val="Calibri"/>
        <family val="2"/>
        <scheme val="minor"/>
      </rPr>
      <t xml:space="preserve"> PERFORMANCE</t>
    </r>
  </si>
  <si>
    <t xml:space="preserve">DIREZIONE/DIVISIONE/AREA:   </t>
  </si>
  <si>
    <t xml:space="preserve">DIRETTORE/RESPONSABILE: </t>
  </si>
  <si>
    <r>
      <rPr>
        <b/>
        <i/>
        <sz val="14"/>
        <color theme="1"/>
        <rFont val="Calibri"/>
        <family val="2"/>
        <scheme val="minor"/>
      </rPr>
      <t>PROBLEM SOLVING</t>
    </r>
    <r>
      <rPr>
        <i/>
        <sz val="14"/>
        <color theme="1"/>
        <rFont val="Calibri"/>
        <family val="2"/>
        <scheme val="minor"/>
      </rPr>
      <t xml:space="preserve">
</t>
    </r>
    <r>
      <rPr>
        <sz val="14"/>
        <color theme="1"/>
        <rFont val="Calibri"/>
        <family val="2"/>
        <scheme val="minor"/>
      </rPr>
      <t xml:space="preserve">
Capacità di affrontare prontamente le aree di problematicità, analizzando tutte le informazioni disponibili, identificando soluzioni efficaci osservando i fenomeni, cogliendo le criticità e analizzando le cause, prendendo decisioni efficaci - anche in carenza di tempo e di informazioni - dopo una sintesi rapida, basata sull'esperienza, le competenze professionali o l'intuizione</t>
    </r>
  </si>
  <si>
    <r>
      <rPr>
        <b/>
        <i/>
        <sz val="14"/>
        <color theme="1"/>
        <rFont val="Calibri"/>
        <family val="2"/>
        <scheme val="minor"/>
      </rPr>
      <t>DECISION MAKING</t>
    </r>
    <r>
      <rPr>
        <b/>
        <sz val="14"/>
        <color theme="1"/>
        <rFont val="Calibri"/>
        <family val="2"/>
        <scheme val="minor"/>
      </rPr>
      <t xml:space="preserve">
</t>
    </r>
    <r>
      <rPr>
        <sz val="14"/>
        <color theme="1"/>
        <rFont val="Calibri"/>
        <family val="2"/>
        <scheme val="minor"/>
      </rPr>
      <t xml:space="preserve">
Capacità di operare scelte tempestive ed efficaci, in funzione delle priorità reali, anche in condizioni di incertezza, assumendosene la responsabilità.</t>
    </r>
  </si>
  <si>
    <t>Incentivo spettante*</t>
  </si>
  <si>
    <r>
      <t xml:space="preserve">* Il computo dell'incentivo spettante è irrilevante nel caso di riconoscimento di una </t>
    </r>
    <r>
      <rPr>
        <b/>
        <i/>
        <sz val="11"/>
        <color rgb="FFFF0000"/>
        <rFont val="Calibri"/>
        <family val="2"/>
        <scheme val="minor"/>
      </rPr>
      <t>semper</t>
    </r>
    <r>
      <rPr>
        <b/>
        <sz val="11"/>
        <color rgb="FFFF0000"/>
        <rFont val="Calibri"/>
        <family val="2"/>
        <scheme val="minor"/>
      </rPr>
      <t xml:space="preserve"> (fare riferimento all'apposita tabella in linee guida).</t>
    </r>
  </si>
  <si>
    <r>
      <t xml:space="preserve">L'incentivo spettante è irrilevante nel caso di promozione, che è incompatibile con il riconoscimento dell'incentivazione </t>
    </r>
    <r>
      <rPr>
        <b/>
        <i/>
        <sz val="11"/>
        <color rgb="FFFF0000"/>
        <rFont val="Calibri"/>
        <family val="2"/>
        <scheme val="minor"/>
      </rPr>
      <t>una tantum/una semper.</t>
    </r>
  </si>
  <si>
    <t>LIVELLO di PRESTAZIONE del/della VALUTATO/A</t>
  </si>
  <si>
    <t>LIVELLO di COMPETENZA del/della VALUTATO/A</t>
  </si>
  <si>
    <t xml:space="preserve">Accoglie con interesse i cambiamenti e dedica energie nell'applicare l'approccio più funzionale, secondo la situazione e le risposte dei/delle colleghi/colleghe. Alterna cambiamenti significativi in funzione delle mutate circostanze.
Promuove la propensione e l’impegno al cambiamento, lavorando per sviluppare di volta in volta le modalità migliori per la sua introduzione. </t>
  </si>
  <si>
    <t xml:space="preserve">Utilizza una persuasione non sempre chiara e diretta.
Ha difficoltà a raccogliere le osservazioni dei/delle colleghi/colleghe al fine di fornire una visione univoca agli interlocutori. </t>
  </si>
  <si>
    <t>Controlla efficacemente gli effetti delle proprie comunicazioni. Si confronta continuamente con i/le colleghi/colleghe al fine di assicurare sempre l'efficacia e la coerenza dell'informazione fornita, oltre che la mediazione dei punti di vista. Riesce sempre a soddisfare le esigenze di ascolto, di comprensione e informative dell'interlocutore. Sa calibrare il proprio stile comunicativo in funzione del contesto, degli interlocutori e degli obiettivi da raggiungere</t>
  </si>
  <si>
    <t>Valutazione delle prestazioni complessive della risorsa con particolare riferimento alle attività/obiettivi svolte/conseguiti nell'anno di riferimentoù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</si>
</sst>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dd/mm/yy;@"/>
    <numFmt numFmtId="166" formatCode="#,##0.0"/>
    <numFmt numFmtId="167" formatCode="&quot;€&quot;\ #,##0.00"/>
  </numFmts>
  <fonts count="24"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4"/>
      <name val="Calibri"/>
      <family val="2"/>
      <scheme val="minor"/>
    </font>
    <font>
      <b/>
      <sz val="14"/>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10"/>
      <name val="Arial"/>
    </font>
    <font>
      <sz val="16"/>
      <color theme="1"/>
      <name val="Calibri"/>
      <family val="2"/>
      <scheme val="minor"/>
    </font>
    <font>
      <b/>
      <sz val="16"/>
      <name val="Calibri"/>
      <family val="2"/>
      <scheme val="minor"/>
    </font>
    <font>
      <b/>
      <i/>
      <sz val="18"/>
      <color theme="1"/>
      <name val="Calibri"/>
      <family val="2"/>
      <scheme val="minor"/>
    </font>
    <font>
      <b/>
      <i/>
      <sz val="14"/>
      <color theme="1"/>
      <name val="Calibri"/>
      <family val="2"/>
      <scheme val="minor"/>
    </font>
    <font>
      <i/>
      <sz val="14"/>
      <color theme="1"/>
      <name val="Calibri"/>
      <family val="2"/>
      <scheme val="minor"/>
    </font>
    <font>
      <b/>
      <sz val="11"/>
      <color rgb="FFFF0000"/>
      <name val="Calibri"/>
      <family val="2"/>
      <scheme val="minor"/>
    </font>
    <font>
      <b/>
      <i/>
      <sz val="11"/>
      <color rgb="FFFF0000"/>
      <name val="Calibri"/>
      <family val="2"/>
      <scheme val="minor"/>
    </font>
  </fonts>
  <fills count="11">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0" fillId="7" borderId="0" applyNumberFormat="0" applyBorder="0" applyAlignment="0" applyProtection="0"/>
    <xf numFmtId="0" fontId="15" fillId="0" borderId="0"/>
    <xf numFmtId="0" fontId="16" fillId="0" borderId="0"/>
    <xf numFmtId="164" fontId="15" fillId="0" borderId="0" applyFont="0" applyFill="0" applyBorder="0" applyAlignment="0" applyProtection="0"/>
    <xf numFmtId="43" fontId="15" fillId="0" borderId="0" applyFont="0" applyFill="0" applyBorder="0" applyAlignment="0" applyProtection="0"/>
  </cellStyleXfs>
  <cellXfs count="105">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1" xfId="0" applyFont="1" applyFill="1" applyBorder="1" applyAlignment="1">
      <alignment horizontal="center" vertical="center"/>
    </xf>
    <xf numFmtId="0" fontId="5" fillId="0" borderId="3" xfId="0" applyFont="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6" fillId="0" borderId="1" xfId="0" applyFont="1" applyBorder="1" applyAlignment="1">
      <alignment horizontal="left" vertical="center" wrapText="1"/>
    </xf>
    <xf numFmtId="0" fontId="1" fillId="3" borderId="3" xfId="0" applyFont="1" applyFill="1" applyBorder="1" applyAlignment="1">
      <alignment horizontal="center"/>
    </xf>
    <xf numFmtId="0" fontId="8" fillId="0" borderId="1" xfId="0" applyFont="1" applyBorder="1" applyAlignment="1">
      <alignmen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0" fillId="0" borderId="0" xfId="0"/>
    <xf numFmtId="0" fontId="1" fillId="3" borderId="1" xfId="0" applyFont="1" applyFill="1" applyBorder="1" applyAlignment="1">
      <alignment horizontal="center"/>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horizontal="center" vertical="center" wrapText="1"/>
    </xf>
    <xf numFmtId="0" fontId="8" fillId="6" borderId="1" xfId="0" applyFont="1" applyFill="1" applyBorder="1" applyAlignment="1">
      <alignment vertical="center" wrapText="1"/>
    </xf>
    <xf numFmtId="0" fontId="1" fillId="0" borderId="1" xfId="0" applyFont="1" applyBorder="1" applyAlignment="1">
      <alignment horizontal="center" vertical="center"/>
    </xf>
    <xf numFmtId="0" fontId="1" fillId="0" borderId="0" xfId="0" applyFont="1"/>
    <xf numFmtId="0" fontId="1" fillId="0" borderId="0" xfId="0" applyFont="1" applyAlignment="1">
      <alignment vertical="top" wrapText="1"/>
    </xf>
    <xf numFmtId="0" fontId="1" fillId="3" borderId="1" xfId="0" applyFont="1" applyFill="1" applyBorder="1" applyAlignment="1">
      <alignment horizontal="center" vertical="top" wrapText="1"/>
    </xf>
    <xf numFmtId="0" fontId="2" fillId="2" borderId="5" xfId="0" applyFont="1" applyFill="1" applyBorder="1" applyAlignment="1">
      <alignment horizontal="center" vertical="center"/>
    </xf>
    <xf numFmtId="0" fontId="2" fillId="6" borderId="0" xfId="0" applyFont="1" applyFill="1" applyBorder="1"/>
    <xf numFmtId="0" fontId="1" fillId="6" borderId="0" xfId="0" applyFont="1" applyFill="1" applyBorder="1"/>
    <xf numFmtId="0" fontId="11" fillId="0" borderId="0" xfId="3" applyFont="1" applyBorder="1" applyAlignment="1">
      <alignment vertical="top"/>
    </xf>
    <xf numFmtId="0" fontId="11" fillId="0" borderId="0" xfId="3" applyFont="1" applyBorder="1" applyAlignment="1">
      <alignment horizontal="center" vertical="top"/>
    </xf>
    <xf numFmtId="0" fontId="14" fillId="0" borderId="0" xfId="3" applyFont="1" applyBorder="1" applyAlignment="1">
      <alignment horizontal="center" vertical="top"/>
    </xf>
    <xf numFmtId="9" fontId="14" fillId="0" borderId="0" xfId="3" applyNumberFormat="1" applyFont="1" applyBorder="1" applyAlignment="1">
      <alignment horizontal="center"/>
    </xf>
    <xf numFmtId="0" fontId="12" fillId="7" borderId="0" xfId="1" applyFont="1" applyBorder="1" applyAlignment="1">
      <alignment horizontal="center" vertical="top"/>
    </xf>
    <xf numFmtId="0" fontId="12" fillId="7" borderId="0" xfId="1" applyFont="1" applyBorder="1" applyAlignment="1">
      <alignment vertical="top"/>
    </xf>
    <xf numFmtId="0" fontId="12" fillId="7" borderId="0" xfId="1" applyFont="1" applyBorder="1" applyAlignment="1">
      <alignment horizontal="center" vertical="center" wrapText="1"/>
    </xf>
    <xf numFmtId="0" fontId="14" fillId="0" borderId="0" xfId="3" applyFont="1" applyBorder="1" applyAlignment="1">
      <alignment vertical="top"/>
    </xf>
    <xf numFmtId="0" fontId="12" fillId="7" borderId="0" xfId="1" applyFont="1" applyBorder="1" applyAlignment="1">
      <alignment horizontal="left" vertical="center" wrapText="1"/>
    </xf>
    <xf numFmtId="0" fontId="14" fillId="0" borderId="0" xfId="3" applyFont="1" applyBorder="1" applyAlignment="1">
      <alignment horizontal="left" vertical="top"/>
    </xf>
    <xf numFmtId="0" fontId="11" fillId="0" borderId="0" xfId="2" applyFont="1" applyBorder="1" applyAlignment="1">
      <alignment horizontal="center" vertical="top"/>
    </xf>
    <xf numFmtId="0" fontId="11" fillId="0" borderId="0" xfId="2" applyFont="1" applyBorder="1" applyAlignment="1">
      <alignment vertical="top"/>
    </xf>
    <xf numFmtId="0" fontId="11" fillId="9" borderId="0" xfId="2" applyFont="1" applyFill="1" applyBorder="1" applyAlignment="1">
      <alignment horizontal="center" vertical="top"/>
    </xf>
    <xf numFmtId="166" fontId="11" fillId="10" borderId="0" xfId="2" applyNumberFormat="1" applyFont="1" applyFill="1" applyBorder="1" applyAlignment="1">
      <alignment horizontal="center" vertical="top"/>
    </xf>
    <xf numFmtId="4" fontId="13" fillId="0" borderId="0" xfId="2" applyNumberFormat="1" applyFont="1" applyBorder="1" applyAlignment="1">
      <alignment horizontal="center" vertical="top"/>
    </xf>
    <xf numFmtId="165" fontId="11" fillId="10" borderId="0" xfId="3" applyNumberFormat="1" applyFont="1" applyFill="1" applyBorder="1" applyAlignment="1">
      <alignment horizontal="center" vertical="top"/>
    </xf>
    <xf numFmtId="165" fontId="13" fillId="6" borderId="0" xfId="3" applyNumberFormat="1" applyFont="1" applyFill="1" applyBorder="1" applyAlignment="1">
      <alignment horizontal="center" vertical="top"/>
    </xf>
    <xf numFmtId="167" fontId="14" fillId="0" borderId="0" xfId="3" applyNumberFormat="1" applyFont="1" applyBorder="1" applyAlignment="1">
      <alignment horizontal="center" vertical="top"/>
    </xf>
    <xf numFmtId="0" fontId="11" fillId="6" borderId="0" xfId="3" applyFont="1" applyFill="1" applyBorder="1" applyAlignment="1">
      <alignment horizontal="center" vertical="top"/>
    </xf>
    <xf numFmtId="0" fontId="11" fillId="8" borderId="0" xfId="3" applyFont="1" applyFill="1" applyBorder="1" applyAlignment="1">
      <alignment horizontal="center" vertical="top"/>
    </xf>
    <xf numFmtId="0" fontId="11" fillId="8" borderId="0" xfId="3" applyFont="1" applyFill="1" applyBorder="1" applyAlignment="1">
      <alignment vertical="top"/>
    </xf>
    <xf numFmtId="0" fontId="11" fillId="0" borderId="0" xfId="2" applyFont="1" applyBorder="1" applyAlignment="1">
      <alignment horizontal="center" vertical="center"/>
    </xf>
    <xf numFmtId="0" fontId="13" fillId="0" borderId="0" xfId="2" applyFont="1" applyBorder="1" applyAlignment="1">
      <alignment horizontal="center" vertical="top"/>
    </xf>
    <xf numFmtId="0" fontId="13" fillId="0" borderId="0" xfId="3" applyFont="1" applyBorder="1" applyAlignment="1">
      <alignment horizontal="center" vertical="top"/>
    </xf>
    <xf numFmtId="0" fontId="13" fillId="8" borderId="0" xfId="3" applyFont="1" applyFill="1" applyBorder="1" applyAlignment="1">
      <alignment horizontal="center" vertical="top"/>
    </xf>
    <xf numFmtId="0" fontId="11" fillId="6" borderId="0" xfId="3" applyFont="1" applyFill="1" applyBorder="1" applyAlignment="1">
      <alignment horizontal="left" vertical="top" wrapText="1"/>
    </xf>
    <xf numFmtId="0" fontId="14" fillId="8" borderId="0" xfId="3" applyFont="1" applyFill="1" applyBorder="1" applyAlignment="1">
      <alignment horizontal="center" vertical="top"/>
    </xf>
    <xf numFmtId="0" fontId="11" fillId="0" borderId="0" xfId="3" applyFont="1" applyBorder="1" applyAlignment="1">
      <alignment horizontal="center" vertical="center"/>
    </xf>
    <xf numFmtId="0" fontId="11" fillId="0" borderId="0" xfId="3" applyFont="1" applyBorder="1" applyAlignment="1">
      <alignment wrapText="1"/>
    </xf>
    <xf numFmtId="0" fontId="6" fillId="0" borderId="1" xfId="0" applyFont="1" applyBorder="1" applyAlignment="1">
      <alignment vertical="top" wrapText="1"/>
    </xf>
    <xf numFmtId="0" fontId="18" fillId="0" borderId="1" xfId="0" applyFont="1" applyBorder="1" applyAlignment="1">
      <alignment vertical="top" wrapText="1"/>
    </xf>
    <xf numFmtId="0" fontId="17" fillId="0" borderId="1" xfId="0" applyFont="1" applyBorder="1" applyAlignment="1">
      <alignment vertical="top" wrapText="1"/>
    </xf>
    <xf numFmtId="0" fontId="6" fillId="0" borderId="2" xfId="0" applyFont="1" applyBorder="1" applyAlignment="1">
      <alignment horizontal="left" vertical="center"/>
    </xf>
    <xf numFmtId="0" fontId="8" fillId="6" borderId="4" xfId="0" applyFont="1" applyFill="1" applyBorder="1" applyAlignment="1">
      <alignment vertical="center" wrapText="1"/>
    </xf>
    <xf numFmtId="0" fontId="5" fillId="0" borderId="1" xfId="0" applyFont="1" applyBorder="1" applyAlignment="1">
      <alignment horizontal="center" vertical="center"/>
    </xf>
    <xf numFmtId="0" fontId="8" fillId="0" borderId="1" xfId="0" applyFont="1" applyBorder="1" applyAlignment="1">
      <alignment horizontal="left" vertical="center" wrapText="1"/>
    </xf>
    <xf numFmtId="0" fontId="1" fillId="3" borderId="3" xfId="0" applyFont="1" applyFill="1" applyBorder="1" applyAlignment="1">
      <alignment horizontal="center" vertical="top" wrapText="1"/>
    </xf>
    <xf numFmtId="0" fontId="20" fillId="2" borderId="1" xfId="0" applyFont="1" applyFill="1" applyBorder="1" applyAlignment="1">
      <alignment horizontal="center" vertical="center"/>
    </xf>
    <xf numFmtId="0" fontId="8" fillId="10" borderId="1" xfId="0" applyFont="1" applyFill="1" applyBorder="1" applyAlignment="1">
      <alignment vertical="center" wrapText="1"/>
    </xf>
    <xf numFmtId="0" fontId="1" fillId="10" borderId="1" xfId="0" applyFont="1" applyFill="1" applyBorder="1" applyAlignment="1">
      <alignment vertical="center" wrapText="1"/>
    </xf>
    <xf numFmtId="0" fontId="0" fillId="0" borderId="0" xfId="0"/>
    <xf numFmtId="0" fontId="14" fillId="0" borderId="0" xfId="0" applyFont="1" applyBorder="1" applyAlignment="1">
      <alignment horizontal="center" vertical="top"/>
    </xf>
    <xf numFmtId="167" fontId="14" fillId="0" borderId="0" xfId="0" applyNumberFormat="1" applyFont="1" applyBorder="1" applyAlignment="1">
      <alignment horizontal="center" vertical="top"/>
    </xf>
    <xf numFmtId="167" fontId="0" fillId="0" borderId="0" xfId="0" applyNumberFormat="1"/>
    <xf numFmtId="0" fontId="22" fillId="0" borderId="0" xfId="0" applyFont="1"/>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0" fontId="7" fillId="2" borderId="1" xfId="0" applyFont="1" applyFill="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3" borderId="2" xfId="0" applyFont="1" applyFill="1" applyBorder="1" applyAlignment="1">
      <alignment horizontal="center" vertical="top" wrapText="1"/>
    </xf>
    <xf numFmtId="0" fontId="1" fillId="3" borderId="7" xfId="0" applyFont="1" applyFill="1" applyBorder="1" applyAlignment="1">
      <alignment horizontal="center" vertical="top"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2" borderId="1" xfId="0" applyFont="1" applyFill="1" applyBorder="1" applyAlignment="1">
      <alignment horizontal="center" vertical="center" wrapText="1"/>
    </xf>
  </cellXfs>
  <cellStyles count="6">
    <cellStyle name="Colore 1" xfId="1" builtinId="29"/>
    <cellStyle name="Euro" xfId="4" xr:uid="{00000000-0005-0000-0000-000001000000}"/>
    <cellStyle name="Migliaia 2" xfId="5" xr:uid="{00000000-0005-0000-0000-000002000000}"/>
    <cellStyle name="Normale" xfId="0" builtinId="0"/>
    <cellStyle name="Normale 2" xfId="2" xr:uid="{00000000-0005-0000-0000-000004000000}"/>
    <cellStyle name="Normale 3" xfId="3" xr:uid="{00000000-0005-0000-0000-000005000000}"/>
  </cellStyles>
  <dxfs count="38">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3E0561-31C9-467D-99A0-123B1C9987AB}" name="Tabella156752" displayName="Tabella156752" ref="A3:I14" headerRowCount="0" totalsRowShown="0" headerRowDxfId="37" dataDxfId="36">
  <tableColumns count="9">
    <tableColumn id="1" xr3:uid="{BBB706FE-08EE-4B44-AE9C-4EEAA5F5E3E9}" name="Colonna1" headerRowDxfId="35" dataDxfId="34"/>
    <tableColumn id="2" xr3:uid="{D933169E-9A75-4545-83A8-F0C1D5460E53}" name="Colonna2" headerRowDxfId="33" dataDxfId="32"/>
    <tableColumn id="5" xr3:uid="{8A7478FC-D145-454F-B6C8-28ADD8C648EC}" name="Colonna5" headerRowDxfId="31" dataDxfId="30"/>
    <tableColumn id="6" xr3:uid="{A863574F-604A-49AF-A0D1-40BE73C55B7A}" name="Colonna6" headerRowDxfId="29" dataDxfId="28"/>
    <tableColumn id="3" xr3:uid="{23958005-99C5-4A80-AC01-714365FA1F9E}" name="Colonna3" headerRowDxfId="27"/>
    <tableColumn id="7" xr3:uid="{0B88B227-BD43-446B-B417-05B8B6A194F3}" name="Colonna7" headerRowDxfId="26" dataDxfId="25"/>
    <tableColumn id="8" xr3:uid="{1B9CA5BC-B92E-44D4-8236-4B296109BB03}" name="Colonna8" headerRowDxfId="24" dataDxfId="23"/>
    <tableColumn id="9" xr3:uid="{EFD1B329-40CE-4052-BF3A-68220B4334CA}" name="Colonna9" headerRowDxfId="22" dataDxfId="21"/>
    <tableColumn id="10" xr3:uid="{886FB2DC-AEE6-49C0-97E1-B6F335F0D1AB}" name="Colonna10" headerRowDxfId="20" dataDxfId="19"/>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a15675" displayName="Tabella15675" ref="A3:I14" headerRowCount="0" totalsRowShown="0" headerRowDxfId="18" dataDxfId="17">
  <tableColumns count="9">
    <tableColumn id="1" xr3:uid="{00000000-0010-0000-0000-000001000000}" name="Colonna1" headerRowDxfId="16" dataDxfId="15"/>
    <tableColumn id="2" xr3:uid="{00000000-0010-0000-0000-000002000000}" name="Colonna2" headerRowDxfId="14" dataDxfId="13"/>
    <tableColumn id="5" xr3:uid="{00000000-0010-0000-0000-000005000000}" name="Colonna5" headerRowDxfId="12" dataDxfId="11"/>
    <tableColumn id="6" xr3:uid="{00000000-0010-0000-0000-000006000000}" name="Colonna6" headerRowDxfId="10" dataDxfId="9"/>
    <tableColumn id="3" xr3:uid="{00000000-0010-0000-0000-000003000000}" name="Colonna3" headerRowDxfId="8"/>
    <tableColumn id="7" xr3:uid="{00000000-0010-0000-0000-000007000000}" name="Colonna7" headerRowDxfId="7" dataDxfId="6"/>
    <tableColumn id="8" xr3:uid="{00000000-0010-0000-0000-000008000000}" name="Colonna8" headerRowDxfId="5" dataDxfId="4"/>
    <tableColumn id="9" xr3:uid="{00000000-0010-0000-0000-000009000000}" name="Colonna9" headerRowDxfId="3" dataDxfId="2"/>
    <tableColumn id="10" xr3:uid="{00000000-0010-0000-0000-00000A00000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zoomScale="60" zoomScaleNormal="60" zoomScaleSheetLayoutView="100" workbookViewId="0">
      <selection activeCell="D7" sqref="D7"/>
    </sheetView>
  </sheetViews>
  <sheetFormatPr defaultColWidth="9.08984375" defaultRowHeight="18.5" x14ac:dyDescent="0.45"/>
  <cols>
    <col min="1" max="1" width="54.08984375" style="7" customWidth="1"/>
    <col min="2" max="2" width="86.90625" style="7" customWidth="1"/>
    <col min="3" max="3" width="68.453125" style="7" customWidth="1"/>
    <col min="4" max="4" width="37.54296875" style="7" customWidth="1"/>
    <col min="5" max="16384" width="9.08984375" style="7"/>
  </cols>
  <sheetData>
    <row r="1" spans="1:3" ht="45" customHeight="1" x14ac:dyDescent="0.45">
      <c r="A1" s="91" t="s">
        <v>64</v>
      </c>
      <c r="B1" s="92"/>
      <c r="C1" s="92"/>
    </row>
    <row r="2" spans="1:3" ht="55.5" customHeight="1" x14ac:dyDescent="0.45">
      <c r="A2" s="20" t="s">
        <v>65</v>
      </c>
      <c r="B2" s="21" t="s">
        <v>66</v>
      </c>
      <c r="C2" s="78" t="s">
        <v>21</v>
      </c>
    </row>
    <row r="4" spans="1:3" ht="46.5" customHeight="1" x14ac:dyDescent="0.45">
      <c r="A4" s="93" t="s">
        <v>22</v>
      </c>
      <c r="B4" s="93"/>
      <c r="C4" s="93"/>
    </row>
    <row r="5" spans="1:3" ht="51" customHeight="1" x14ac:dyDescent="0.45">
      <c r="A5" s="16" t="s">
        <v>23</v>
      </c>
      <c r="B5" s="94"/>
      <c r="C5" s="94"/>
    </row>
    <row r="6" spans="1:3" s="10" customFormat="1" ht="54.75" customHeight="1" x14ac:dyDescent="0.35">
      <c r="A6" s="16" t="s">
        <v>24</v>
      </c>
      <c r="B6" s="95"/>
      <c r="C6" s="95"/>
    </row>
    <row r="7" spans="1:3" ht="66.75" customHeight="1" x14ac:dyDescent="0.45">
      <c r="A7" s="83" t="s">
        <v>25</v>
      </c>
      <c r="B7" s="95"/>
      <c r="C7" s="95"/>
    </row>
    <row r="8" spans="1:3" ht="66.75" customHeight="1" x14ac:dyDescent="0.45">
      <c r="A8" s="16" t="s">
        <v>26</v>
      </c>
      <c r="B8" s="95"/>
      <c r="C8" s="95"/>
    </row>
    <row r="9" spans="1:3" ht="17.25" customHeight="1" x14ac:dyDescent="0.45">
      <c r="A9" s="34"/>
      <c r="B9" s="97"/>
      <c r="C9" s="98"/>
    </row>
    <row r="10" spans="1:3" ht="69" customHeight="1" x14ac:dyDescent="0.45">
      <c r="A10" s="96" t="s">
        <v>27</v>
      </c>
      <c r="B10" s="95"/>
      <c r="C10" s="95"/>
    </row>
    <row r="11" spans="1:3" ht="66.75" customHeight="1" x14ac:dyDescent="0.45">
      <c r="A11" s="96"/>
      <c r="B11" s="95"/>
      <c r="C11" s="95"/>
    </row>
    <row r="12" spans="1:3" ht="66.75" customHeight="1" x14ac:dyDescent="0.45">
      <c r="A12" s="96"/>
      <c r="B12" s="95"/>
      <c r="C12" s="95"/>
    </row>
    <row r="13" spans="1:3" ht="66.75" customHeight="1" x14ac:dyDescent="0.45">
      <c r="A13" s="96"/>
      <c r="B13" s="95"/>
      <c r="C13" s="95"/>
    </row>
    <row r="14" spans="1:3" ht="76.5" customHeight="1" x14ac:dyDescent="0.45">
      <c r="A14" s="96"/>
      <c r="B14" s="95"/>
      <c r="C14" s="95"/>
    </row>
    <row r="15" spans="1:3" x14ac:dyDescent="0.45">
      <c r="C15" s="13"/>
    </row>
    <row r="16" spans="1:3" ht="15" customHeight="1" x14ac:dyDescent="0.45">
      <c r="B16" s="14"/>
    </row>
  </sheetData>
  <mergeCells count="13">
    <mergeCell ref="B8:C8"/>
    <mergeCell ref="A10:A14"/>
    <mergeCell ref="B10:C10"/>
    <mergeCell ref="B11:C11"/>
    <mergeCell ref="B12:C12"/>
    <mergeCell ref="B13:C13"/>
    <mergeCell ref="B14:C14"/>
    <mergeCell ref="B9:C9"/>
    <mergeCell ref="A1:C1"/>
    <mergeCell ref="A4:C4"/>
    <mergeCell ref="B5:C5"/>
    <mergeCell ref="B6:C6"/>
    <mergeCell ref="B7:C7"/>
  </mergeCells>
  <printOptions horizontalCentered="1"/>
  <pageMargins left="0" right="0" top="0" bottom="0" header="0.11811023622047245" footer="0.11811023622047245"/>
  <pageSetup paperSize="9" scale="71"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topLeftCell="A10" zoomScale="42" zoomScaleNormal="42" workbookViewId="0">
      <selection activeCell="A15" sqref="A15"/>
    </sheetView>
  </sheetViews>
  <sheetFormatPr defaultColWidth="9.08984375" defaultRowHeight="18.5" x14ac:dyDescent="0.45"/>
  <cols>
    <col min="1" max="5" width="60.6328125" style="40" customWidth="1"/>
    <col min="6" max="6" width="20.6328125" style="1" customWidth="1"/>
    <col min="7" max="7" width="37.54296875" style="40" customWidth="1"/>
    <col min="8" max="16384" width="9.08984375" style="40"/>
  </cols>
  <sheetData>
    <row r="1" spans="1:7" x14ac:dyDescent="0.45">
      <c r="A1" s="15"/>
      <c r="B1" s="6"/>
      <c r="C1" s="6"/>
      <c r="D1" s="6"/>
      <c r="E1" s="6"/>
    </row>
    <row r="3" spans="1:7" ht="46.5" customHeight="1" x14ac:dyDescent="0.45">
      <c r="A3" s="80" t="s">
        <v>60</v>
      </c>
      <c r="B3" s="99" t="s">
        <v>59</v>
      </c>
      <c r="C3" s="100"/>
      <c r="D3" s="100"/>
      <c r="E3" s="100"/>
    </row>
    <row r="4" spans="1:7" x14ac:dyDescent="0.45">
      <c r="A4" s="8"/>
      <c r="B4" s="8">
        <v>1</v>
      </c>
      <c r="C4" s="9">
        <v>2</v>
      </c>
      <c r="D4" s="9">
        <v>3</v>
      </c>
      <c r="E4" s="9">
        <v>4</v>
      </c>
      <c r="F4" s="39"/>
    </row>
    <row r="5" spans="1:7" ht="32.25" customHeight="1" x14ac:dyDescent="0.45">
      <c r="A5" s="16" t="s">
        <v>0</v>
      </c>
      <c r="B5" s="16" t="s">
        <v>1</v>
      </c>
      <c r="C5" s="16" t="s">
        <v>2</v>
      </c>
      <c r="D5" s="16" t="s">
        <v>3</v>
      </c>
      <c r="E5" s="16" t="s">
        <v>4</v>
      </c>
      <c r="F5" s="3"/>
    </row>
    <row r="6" spans="1:7" s="41" customFormat="1" ht="250" customHeight="1" x14ac:dyDescent="0.35">
      <c r="A6" s="75" t="s">
        <v>30</v>
      </c>
      <c r="B6" s="31"/>
      <c r="C6" s="31"/>
      <c r="D6" s="31"/>
      <c r="E6" s="31"/>
      <c r="F6" s="4"/>
    </row>
    <row r="7" spans="1:7" s="41" customFormat="1" x14ac:dyDescent="0.45">
      <c r="A7" s="18" t="s">
        <v>72</v>
      </c>
      <c r="B7" s="19" t="s">
        <v>5</v>
      </c>
      <c r="C7" s="19" t="s">
        <v>5</v>
      </c>
      <c r="D7" s="19" t="s">
        <v>5</v>
      </c>
      <c r="E7" s="42" t="s">
        <v>5</v>
      </c>
      <c r="F7" s="33"/>
    </row>
    <row r="8" spans="1:7" ht="250" customHeight="1" x14ac:dyDescent="0.45">
      <c r="A8" s="76" t="s">
        <v>61</v>
      </c>
      <c r="B8" s="81"/>
      <c r="C8" s="28"/>
      <c r="D8" s="28"/>
      <c r="E8" s="28"/>
      <c r="F8" s="4"/>
    </row>
    <row r="9" spans="1:7" x14ac:dyDescent="0.45">
      <c r="A9" s="18" t="s">
        <v>72</v>
      </c>
      <c r="B9" s="42" t="s">
        <v>5</v>
      </c>
      <c r="C9" s="42" t="s">
        <v>5</v>
      </c>
      <c r="D9" s="42" t="s">
        <v>5</v>
      </c>
      <c r="E9" s="42" t="s">
        <v>5</v>
      </c>
      <c r="F9" s="33"/>
    </row>
    <row r="10" spans="1:7" ht="250" customHeight="1" x14ac:dyDescent="0.45">
      <c r="A10" s="75" t="s">
        <v>62</v>
      </c>
      <c r="B10" s="30"/>
      <c r="C10" s="30"/>
      <c r="D10" s="30"/>
      <c r="E10" s="30"/>
      <c r="F10" s="4"/>
    </row>
    <row r="11" spans="1:7" x14ac:dyDescent="0.45">
      <c r="A11" s="18" t="s">
        <v>72</v>
      </c>
      <c r="B11" s="42" t="s">
        <v>5</v>
      </c>
      <c r="C11" s="42" t="s">
        <v>5</v>
      </c>
      <c r="D11" s="42" t="s">
        <v>5</v>
      </c>
      <c r="E11" s="42">
        <v>0</v>
      </c>
      <c r="F11" s="33"/>
    </row>
    <row r="12" spans="1:7" ht="250" customHeight="1" x14ac:dyDescent="0.45">
      <c r="A12" s="77" t="s">
        <v>63</v>
      </c>
      <c r="B12" s="31"/>
      <c r="C12" s="31"/>
      <c r="D12" s="31"/>
      <c r="E12" s="31"/>
      <c r="F12" s="4"/>
    </row>
    <row r="13" spans="1:7" x14ac:dyDescent="0.45">
      <c r="A13" s="18" t="s">
        <v>72</v>
      </c>
      <c r="B13" s="42" t="s">
        <v>5</v>
      </c>
      <c r="C13" s="42" t="s">
        <v>5</v>
      </c>
      <c r="D13" s="42" t="s">
        <v>5</v>
      </c>
      <c r="E13" s="42" t="s">
        <v>5</v>
      </c>
      <c r="F13" s="33"/>
    </row>
    <row r="14" spans="1:7" ht="250" customHeight="1" x14ac:dyDescent="0.45">
      <c r="A14" s="75" t="s">
        <v>29</v>
      </c>
      <c r="B14" s="31"/>
      <c r="C14" s="31"/>
      <c r="D14" s="31"/>
      <c r="E14" s="31"/>
      <c r="F14" s="4"/>
    </row>
    <row r="15" spans="1:7" ht="19" thickBot="1" x14ac:dyDescent="0.5">
      <c r="A15" s="18" t="s">
        <v>72</v>
      </c>
      <c r="B15" s="42" t="s">
        <v>5</v>
      </c>
      <c r="C15" s="42" t="s">
        <v>5</v>
      </c>
      <c r="D15" s="42" t="s">
        <v>5</v>
      </c>
      <c r="E15" s="82" t="s">
        <v>5</v>
      </c>
      <c r="F15" s="27"/>
      <c r="G15" s="32"/>
    </row>
    <row r="16" spans="1:7" ht="89.25" customHeight="1" thickBot="1" x14ac:dyDescent="0.5">
      <c r="A16" s="79"/>
      <c r="B16" s="79"/>
      <c r="C16" s="79"/>
      <c r="D16" s="79"/>
      <c r="E16" s="43" t="s">
        <v>16</v>
      </c>
      <c r="F16" s="43" t="e">
        <f>AVERAGE(F6,F8,F10,F12,F14)</f>
        <v>#DIV/0!</v>
      </c>
      <c r="G16" s="37"/>
    </row>
    <row r="17" spans="1:3" x14ac:dyDescent="0.45">
      <c r="A17" s="25"/>
      <c r="C17" s="13"/>
    </row>
    <row r="18" spans="1:3" x14ac:dyDescent="0.45">
      <c r="A18" s="23"/>
      <c r="B18" s="23"/>
    </row>
    <row r="19" spans="1:3" ht="55.5" customHeight="1" x14ac:dyDescent="0.45">
      <c r="A19" s="22"/>
      <c r="B19" s="24"/>
    </row>
    <row r="20" spans="1:3" ht="17.25" customHeight="1" x14ac:dyDescent="0.45">
      <c r="A20" s="25"/>
      <c r="B20" s="24"/>
    </row>
    <row r="21" spans="1:3" x14ac:dyDescent="0.45">
      <c r="A21" s="23"/>
      <c r="B21" s="23"/>
    </row>
    <row r="22" spans="1:3" ht="55.5" customHeight="1" x14ac:dyDescent="0.45">
      <c r="A22" s="25"/>
      <c r="B22" s="24"/>
    </row>
    <row r="23" spans="1:3" ht="15" customHeight="1" x14ac:dyDescent="0.45">
      <c r="B23" s="14"/>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
  <sheetViews>
    <sheetView topLeftCell="A15" zoomScale="57" zoomScaleNormal="57" zoomScaleSheetLayoutView="50" workbookViewId="0">
      <selection activeCell="C10" sqref="C10"/>
    </sheetView>
  </sheetViews>
  <sheetFormatPr defaultColWidth="9.08984375" defaultRowHeight="18.5" x14ac:dyDescent="0.45"/>
  <cols>
    <col min="1" max="5" width="60.6328125" style="7" customWidth="1"/>
    <col min="6" max="6" width="20.6328125" style="1" customWidth="1"/>
    <col min="7" max="7" width="37.54296875" style="7" customWidth="1"/>
    <col min="8" max="16384" width="9.08984375" style="7"/>
  </cols>
  <sheetData>
    <row r="1" spans="1:6" x14ac:dyDescent="0.45">
      <c r="A1" s="15"/>
      <c r="B1" s="6"/>
      <c r="C1" s="6"/>
      <c r="D1" s="6"/>
      <c r="E1" s="6"/>
    </row>
    <row r="3" spans="1:6" ht="46.5" customHeight="1" x14ac:dyDescent="0.45">
      <c r="A3" s="17" t="s">
        <v>7</v>
      </c>
      <c r="B3" s="101" t="s">
        <v>9</v>
      </c>
      <c r="C3" s="102"/>
      <c r="D3" s="102"/>
      <c r="E3" s="103"/>
    </row>
    <row r="4" spans="1:6" x14ac:dyDescent="0.45">
      <c r="A4" s="8"/>
      <c r="B4" s="8">
        <v>1</v>
      </c>
      <c r="C4" s="9">
        <v>2</v>
      </c>
      <c r="D4" s="9">
        <v>3</v>
      </c>
      <c r="E4" s="9">
        <v>4</v>
      </c>
      <c r="F4" s="2"/>
    </row>
    <row r="5" spans="1:6" ht="32.25" customHeight="1" x14ac:dyDescent="0.45">
      <c r="A5" s="16" t="s">
        <v>0</v>
      </c>
      <c r="B5" s="16" t="s">
        <v>1</v>
      </c>
      <c r="C5" s="16" t="s">
        <v>2</v>
      </c>
      <c r="D5" s="16" t="s">
        <v>3</v>
      </c>
      <c r="E5" s="16" t="s">
        <v>4</v>
      </c>
      <c r="F5" s="3"/>
    </row>
    <row r="6" spans="1:6" s="10" customFormat="1" ht="250" customHeight="1" x14ac:dyDescent="0.35">
      <c r="A6" s="85" t="s">
        <v>67</v>
      </c>
      <c r="B6" s="81" t="s">
        <v>6</v>
      </c>
      <c r="C6" s="28" t="s">
        <v>17</v>
      </c>
      <c r="D6" s="28" t="s">
        <v>19</v>
      </c>
      <c r="E6" s="28" t="s">
        <v>31</v>
      </c>
      <c r="F6" s="4"/>
    </row>
    <row r="7" spans="1:6" s="10" customFormat="1" x14ac:dyDescent="0.45">
      <c r="A7" s="34" t="s">
        <v>73</v>
      </c>
      <c r="B7" s="19" t="s">
        <v>5</v>
      </c>
      <c r="C7" s="19" t="s">
        <v>5</v>
      </c>
      <c r="D7" s="19" t="s">
        <v>5</v>
      </c>
      <c r="E7" s="19" t="s">
        <v>5</v>
      </c>
      <c r="F7" s="5"/>
    </row>
    <row r="8" spans="1:6" ht="250" customHeight="1" x14ac:dyDescent="0.45">
      <c r="A8" s="84" t="s">
        <v>32</v>
      </c>
      <c r="B8" s="81" t="s">
        <v>12</v>
      </c>
      <c r="C8" s="28" t="s">
        <v>8</v>
      </c>
      <c r="D8" s="28" t="s">
        <v>74</v>
      </c>
      <c r="E8" s="28" t="s">
        <v>33</v>
      </c>
      <c r="F8" s="4"/>
    </row>
    <row r="9" spans="1:6" x14ac:dyDescent="0.45">
      <c r="A9" s="34" t="s">
        <v>73</v>
      </c>
      <c r="B9" s="11" t="s">
        <v>5</v>
      </c>
      <c r="C9" s="12" t="s">
        <v>5</v>
      </c>
      <c r="D9" s="12" t="s">
        <v>5</v>
      </c>
      <c r="E9" s="19" t="s">
        <v>5</v>
      </c>
      <c r="F9" s="5"/>
    </row>
    <row r="10" spans="1:6" ht="250" customHeight="1" x14ac:dyDescent="0.45">
      <c r="A10" s="85" t="s">
        <v>34</v>
      </c>
      <c r="B10" s="30" t="s">
        <v>13</v>
      </c>
      <c r="C10" s="30" t="s">
        <v>10</v>
      </c>
      <c r="D10" s="30" t="s">
        <v>11</v>
      </c>
      <c r="E10" s="29" t="s">
        <v>35</v>
      </c>
      <c r="F10" s="4"/>
    </row>
    <row r="11" spans="1:6" x14ac:dyDescent="0.45">
      <c r="A11" s="34" t="s">
        <v>73</v>
      </c>
      <c r="B11" s="12" t="s">
        <v>5</v>
      </c>
      <c r="C11" s="12" t="s">
        <v>5</v>
      </c>
      <c r="D11" s="19" t="s">
        <v>5</v>
      </c>
      <c r="E11" s="19" t="s">
        <v>5</v>
      </c>
      <c r="F11" s="5"/>
    </row>
    <row r="12" spans="1:6" ht="250" customHeight="1" x14ac:dyDescent="0.45">
      <c r="A12" s="84" t="s">
        <v>36</v>
      </c>
      <c r="B12" s="81" t="s">
        <v>37</v>
      </c>
      <c r="C12" s="28" t="s">
        <v>20</v>
      </c>
      <c r="D12" s="28" t="s">
        <v>14</v>
      </c>
      <c r="E12" s="28" t="s">
        <v>38</v>
      </c>
      <c r="F12" s="4"/>
    </row>
    <row r="13" spans="1:6" x14ac:dyDescent="0.45">
      <c r="A13" s="34" t="s">
        <v>73</v>
      </c>
      <c r="B13" s="12" t="s">
        <v>5</v>
      </c>
      <c r="C13" s="12" t="s">
        <v>5</v>
      </c>
      <c r="D13" s="19" t="s">
        <v>5</v>
      </c>
      <c r="E13" s="12" t="s">
        <v>5</v>
      </c>
      <c r="F13" s="5"/>
    </row>
    <row r="14" spans="1:6" ht="250" customHeight="1" x14ac:dyDescent="0.45">
      <c r="A14" s="84" t="s">
        <v>39</v>
      </c>
      <c r="B14" s="81" t="s">
        <v>75</v>
      </c>
      <c r="C14" s="28" t="s">
        <v>15</v>
      </c>
      <c r="D14" s="28" t="s">
        <v>18</v>
      </c>
      <c r="E14" s="28" t="s">
        <v>76</v>
      </c>
      <c r="F14" s="4"/>
    </row>
    <row r="15" spans="1:6" x14ac:dyDescent="0.45">
      <c r="A15" s="34" t="s">
        <v>73</v>
      </c>
      <c r="B15" s="12" t="s">
        <v>5</v>
      </c>
      <c r="C15" s="12" t="s">
        <v>5</v>
      </c>
      <c r="D15" s="12" t="s">
        <v>5</v>
      </c>
      <c r="E15" s="19" t="s">
        <v>5</v>
      </c>
      <c r="F15" s="5"/>
    </row>
    <row r="16" spans="1:6" ht="250" customHeight="1" x14ac:dyDescent="0.45">
      <c r="A16" s="85" t="s">
        <v>68</v>
      </c>
      <c r="B16" s="81" t="s">
        <v>40</v>
      </c>
      <c r="C16" s="28" t="s">
        <v>41</v>
      </c>
      <c r="D16" s="28" t="s">
        <v>42</v>
      </c>
      <c r="E16" s="28" t="s">
        <v>43</v>
      </c>
      <c r="F16" s="4"/>
    </row>
    <row r="17" spans="1:7" ht="19" thickBot="1" x14ac:dyDescent="0.5">
      <c r="A17" s="34" t="s">
        <v>73</v>
      </c>
      <c r="B17" s="36" t="s">
        <v>5</v>
      </c>
      <c r="C17" s="36" t="s">
        <v>5</v>
      </c>
      <c r="D17" s="36" t="s">
        <v>5</v>
      </c>
      <c r="E17" s="35" t="s">
        <v>5</v>
      </c>
      <c r="F17" s="33"/>
      <c r="G17" s="32"/>
    </row>
    <row r="18" spans="1:7" ht="89.25" customHeight="1" thickBot="1" x14ac:dyDescent="0.5">
      <c r="A18" s="38"/>
      <c r="B18" s="38"/>
      <c r="C18" s="38"/>
      <c r="D18" s="38"/>
      <c r="E18" s="43" t="s">
        <v>16</v>
      </c>
      <c r="F18" s="43" t="e">
        <f>AVERAGE(F6,F8,F10,F12,F14,F16)</f>
        <v>#DIV/0!</v>
      </c>
      <c r="G18" s="37"/>
    </row>
    <row r="19" spans="1:7" x14ac:dyDescent="0.45">
      <c r="A19" s="25"/>
      <c r="C19" s="13"/>
    </row>
    <row r="20" spans="1:7" x14ac:dyDescent="0.45">
      <c r="A20" s="23"/>
      <c r="B20" s="23"/>
    </row>
    <row r="21" spans="1:7" ht="55.5" customHeight="1" x14ac:dyDescent="0.45">
      <c r="A21" s="22"/>
      <c r="B21" s="24"/>
    </row>
    <row r="22" spans="1:7" ht="17.25" customHeight="1" x14ac:dyDescent="0.45">
      <c r="A22" s="25"/>
      <c r="B22" s="24"/>
    </row>
    <row r="23" spans="1:7" x14ac:dyDescent="0.45">
      <c r="A23" s="23"/>
      <c r="B23" s="23"/>
    </row>
    <row r="24" spans="1:7" ht="55.5" customHeight="1" x14ac:dyDescent="0.45">
      <c r="A24" s="25"/>
      <c r="B24" s="24"/>
    </row>
    <row r="25" spans="1:7" ht="15" customHeight="1" x14ac:dyDescent="0.45">
      <c r="B25" s="14"/>
    </row>
  </sheetData>
  <mergeCells count="1">
    <mergeCell ref="B3:E3"/>
  </mergeCells>
  <printOptions horizontalCentered="1"/>
  <pageMargins left="0" right="0" top="0" bottom="0" header="0.11811023622047245" footer="0.11811023622047245"/>
  <pageSetup paperSize="9" scale="45"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88DC-0EDD-4527-A203-9A35544B3C65}">
  <dimension ref="A3:I19"/>
  <sheetViews>
    <sheetView topLeftCell="A6" workbookViewId="0">
      <selection activeCell="K8" sqref="K8"/>
    </sheetView>
  </sheetViews>
  <sheetFormatPr defaultRowHeight="14.5" x14ac:dyDescent="0.35"/>
  <cols>
    <col min="1" max="1" width="46" style="32" customWidth="1"/>
    <col min="2" max="2" width="11.6328125" style="32" customWidth="1"/>
    <col min="3" max="6" width="8.7265625" style="32"/>
    <col min="7" max="7" width="17.08984375" style="32" customWidth="1"/>
    <col min="8" max="8" width="25.08984375" style="32" customWidth="1"/>
    <col min="9" max="9" width="17.08984375" style="32" customWidth="1"/>
    <col min="10" max="16384" width="8.7265625" style="32"/>
  </cols>
  <sheetData>
    <row r="3" spans="1:9" ht="15.5" x14ac:dyDescent="0.35">
      <c r="A3" s="50"/>
      <c r="B3" s="50" t="s">
        <v>44</v>
      </c>
      <c r="C3" s="51"/>
      <c r="D3" s="51"/>
      <c r="E3" s="51"/>
      <c r="F3" s="51"/>
      <c r="G3" s="50" t="s">
        <v>45</v>
      </c>
      <c r="H3" s="50" t="s">
        <v>46</v>
      </c>
      <c r="I3" s="50" t="s">
        <v>47</v>
      </c>
    </row>
    <row r="4" spans="1:9" ht="26.25" customHeight="1" x14ac:dyDescent="0.35">
      <c r="A4" s="47"/>
      <c r="B4" s="47"/>
      <c r="C4" s="47">
        <v>1</v>
      </c>
      <c r="D4" s="47">
        <v>2</v>
      </c>
      <c r="E4" s="47">
        <v>3</v>
      </c>
      <c r="F4" s="47">
        <v>4</v>
      </c>
      <c r="G4" s="69"/>
      <c r="H4" s="69"/>
      <c r="I4" s="47"/>
    </row>
    <row r="5" spans="1:9" ht="15.5" x14ac:dyDescent="0.35">
      <c r="A5" s="72" t="s">
        <v>48</v>
      </c>
      <c r="B5" s="66"/>
      <c r="C5" s="66"/>
      <c r="D5" s="66"/>
      <c r="E5" s="66"/>
      <c r="F5" s="66"/>
      <c r="G5" s="70"/>
      <c r="H5" s="70"/>
      <c r="I5" s="66"/>
    </row>
    <row r="6" spans="1:9" ht="62" x14ac:dyDescent="0.35">
      <c r="A6" s="71" t="s">
        <v>77</v>
      </c>
      <c r="B6" s="58">
        <v>0.5</v>
      </c>
      <c r="C6" s="61" t="s">
        <v>58</v>
      </c>
      <c r="D6" s="61" t="s">
        <v>53</v>
      </c>
      <c r="E6" s="61" t="s">
        <v>54</v>
      </c>
      <c r="F6" s="61" t="s">
        <v>55</v>
      </c>
      <c r="G6" s="62"/>
      <c r="H6" s="56">
        <v>0</v>
      </c>
      <c r="I6" s="47">
        <f>H6*B6</f>
        <v>0</v>
      </c>
    </row>
    <row r="7" spans="1:9" ht="15.5" x14ac:dyDescent="0.35">
      <c r="A7" s="65"/>
      <c r="B7" s="56"/>
      <c r="C7" s="57" t="s">
        <v>50</v>
      </c>
      <c r="D7" s="57"/>
      <c r="E7" s="57"/>
      <c r="F7" s="57"/>
      <c r="G7" s="68"/>
      <c r="H7" s="56"/>
      <c r="I7" s="56"/>
    </row>
    <row r="8" spans="1:9" ht="15.5" x14ac:dyDescent="0.35">
      <c r="A8" s="64"/>
      <c r="B8" s="56"/>
      <c r="C8" s="67">
        <v>0</v>
      </c>
      <c r="D8" s="67">
        <v>0.6</v>
      </c>
      <c r="E8" s="67">
        <v>0.8</v>
      </c>
      <c r="F8" s="73">
        <v>1</v>
      </c>
      <c r="G8" s="68"/>
      <c r="H8" s="56"/>
      <c r="I8" s="56"/>
    </row>
    <row r="9" spans="1:9" ht="17.25" customHeight="1" x14ac:dyDescent="0.35">
      <c r="A9" s="47"/>
      <c r="B9" s="47"/>
      <c r="C9" s="47"/>
      <c r="D9" s="47"/>
      <c r="E9" s="47"/>
      <c r="F9" s="47"/>
      <c r="G9" s="69"/>
      <c r="H9" s="47"/>
      <c r="I9" s="47"/>
    </row>
    <row r="10" spans="1:9" ht="15.5" x14ac:dyDescent="0.35">
      <c r="A10" s="55" t="s">
        <v>51</v>
      </c>
      <c r="B10" s="58">
        <v>0.5</v>
      </c>
      <c r="C10" s="59" t="s">
        <v>52</v>
      </c>
      <c r="D10" s="59" t="s">
        <v>53</v>
      </c>
      <c r="E10" s="59" t="s">
        <v>54</v>
      </c>
      <c r="F10" s="59" t="s">
        <v>55</v>
      </c>
      <c r="G10" s="60"/>
      <c r="H10" s="56">
        <v>0</v>
      </c>
      <c r="I10" s="47">
        <f>H10*B10</f>
        <v>0</v>
      </c>
    </row>
    <row r="11" spans="1:9" ht="38.25" customHeight="1" x14ac:dyDescent="0.35">
      <c r="A11" s="74" t="s">
        <v>56</v>
      </c>
      <c r="B11" s="56"/>
      <c r="C11" s="57" t="s">
        <v>50</v>
      </c>
      <c r="D11" s="57"/>
      <c r="E11" s="57"/>
      <c r="F11" s="57"/>
      <c r="G11" s="56"/>
      <c r="H11" s="56"/>
      <c r="I11" s="56"/>
    </row>
    <row r="12" spans="1:9" ht="15.5" x14ac:dyDescent="0.35">
      <c r="A12" s="47"/>
      <c r="B12" s="56"/>
      <c r="C12" s="56">
        <v>0</v>
      </c>
      <c r="D12" s="56">
        <v>0.6</v>
      </c>
      <c r="E12" s="56">
        <v>0.8</v>
      </c>
      <c r="F12" s="56">
        <v>1</v>
      </c>
      <c r="G12" s="56"/>
      <c r="H12" s="56"/>
      <c r="I12" s="56"/>
    </row>
    <row r="13" spans="1:9" ht="31" x14ac:dyDescent="0.35">
      <c r="A13" s="54"/>
      <c r="B13" s="52"/>
      <c r="C13" s="52"/>
      <c r="D13" s="52"/>
      <c r="E13" s="52"/>
      <c r="F13" s="52"/>
      <c r="G13" s="52"/>
      <c r="H13" s="52"/>
      <c r="I13" s="52" t="s">
        <v>57</v>
      </c>
    </row>
    <row r="14" spans="1:9" ht="15.5" x14ac:dyDescent="0.35">
      <c r="A14" s="53" t="s">
        <v>16</v>
      </c>
      <c r="B14" s="46"/>
      <c r="C14" s="46"/>
      <c r="D14" s="46"/>
      <c r="E14" s="46"/>
      <c r="F14" s="48"/>
      <c r="G14" s="49"/>
      <c r="H14" s="88">
        <v>3000</v>
      </c>
      <c r="I14" s="87">
        <f>SUM(I4:I12)</f>
        <v>0</v>
      </c>
    </row>
    <row r="16" spans="1:9" x14ac:dyDescent="0.35">
      <c r="H16" s="86" t="s">
        <v>69</v>
      </c>
      <c r="I16" s="89">
        <f>SUM(H14*I14)</f>
        <v>0</v>
      </c>
    </row>
    <row r="18" spans="1:1" x14ac:dyDescent="0.35">
      <c r="A18" s="90" t="s">
        <v>70</v>
      </c>
    </row>
    <row r="19" spans="1:1" x14ac:dyDescent="0.35">
      <c r="A19" s="90" t="s">
        <v>71</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19"/>
  <sheetViews>
    <sheetView topLeftCell="A6" workbookViewId="0">
      <selection activeCell="I11" sqref="I11"/>
    </sheetView>
  </sheetViews>
  <sheetFormatPr defaultRowHeight="14.5" x14ac:dyDescent="0.35"/>
  <cols>
    <col min="1" max="1" width="46" customWidth="1"/>
    <col min="2" max="2" width="11.6328125" customWidth="1"/>
    <col min="7" max="7" width="17.08984375" customWidth="1"/>
    <col min="8" max="8" width="25.08984375" customWidth="1"/>
    <col min="9" max="9" width="17.08984375" customWidth="1"/>
  </cols>
  <sheetData>
    <row r="3" spans="1:9" ht="15.5" x14ac:dyDescent="0.35">
      <c r="A3" s="50"/>
      <c r="B3" s="50" t="s">
        <v>44</v>
      </c>
      <c r="C3" s="51"/>
      <c r="D3" s="51"/>
      <c r="E3" s="51"/>
      <c r="F3" s="51"/>
      <c r="G3" s="50" t="s">
        <v>45</v>
      </c>
      <c r="H3" s="50" t="s">
        <v>46</v>
      </c>
      <c r="I3" s="50" t="s">
        <v>47</v>
      </c>
    </row>
    <row r="4" spans="1:9" ht="26.25" customHeight="1" x14ac:dyDescent="0.35">
      <c r="A4" s="47"/>
      <c r="B4" s="47"/>
      <c r="C4" s="47">
        <v>1</v>
      </c>
      <c r="D4" s="47">
        <v>2</v>
      </c>
      <c r="E4" s="47">
        <v>3</v>
      </c>
      <c r="F4" s="47">
        <v>4</v>
      </c>
      <c r="G4" s="69"/>
      <c r="H4" s="69"/>
      <c r="I4" s="47"/>
    </row>
    <row r="5" spans="1:9" ht="15.5" x14ac:dyDescent="0.35">
      <c r="A5" s="72" t="s">
        <v>48</v>
      </c>
      <c r="B5" s="66"/>
      <c r="C5" s="66"/>
      <c r="D5" s="66"/>
      <c r="E5" s="66"/>
      <c r="F5" s="66"/>
      <c r="G5" s="70"/>
      <c r="H5" s="70"/>
      <c r="I5" s="66"/>
    </row>
    <row r="6" spans="1:9" ht="62" x14ac:dyDescent="0.35">
      <c r="A6" s="71" t="s">
        <v>49</v>
      </c>
      <c r="B6" s="58">
        <v>0.5</v>
      </c>
      <c r="C6" s="61" t="s">
        <v>58</v>
      </c>
      <c r="D6" s="61" t="s">
        <v>53</v>
      </c>
      <c r="E6" s="61" t="s">
        <v>54</v>
      </c>
      <c r="F6" s="61" t="s">
        <v>55</v>
      </c>
      <c r="G6" s="62"/>
      <c r="H6" s="56">
        <v>0</v>
      </c>
      <c r="I6" s="47">
        <f>H6*B6</f>
        <v>0</v>
      </c>
    </row>
    <row r="7" spans="1:9" ht="15.5" x14ac:dyDescent="0.35">
      <c r="A7" s="65"/>
      <c r="B7" s="56"/>
      <c r="C7" s="57" t="s">
        <v>50</v>
      </c>
      <c r="D7" s="57"/>
      <c r="E7" s="57"/>
      <c r="F7" s="57"/>
      <c r="G7" s="68"/>
      <c r="H7" s="56"/>
      <c r="I7" s="56"/>
    </row>
    <row r="8" spans="1:9" ht="15.5" x14ac:dyDescent="0.35">
      <c r="A8" s="64"/>
      <c r="B8" s="56"/>
      <c r="C8" s="67">
        <v>0</v>
      </c>
      <c r="D8" s="67">
        <v>0.6</v>
      </c>
      <c r="E8" s="67">
        <v>0.8</v>
      </c>
      <c r="F8" s="73">
        <v>1</v>
      </c>
      <c r="G8" s="68"/>
      <c r="H8" s="56"/>
      <c r="I8" s="56"/>
    </row>
    <row r="9" spans="1:9" ht="17.25" customHeight="1" x14ac:dyDescent="0.35">
      <c r="A9" s="47"/>
      <c r="B9" s="47"/>
      <c r="C9" s="47"/>
      <c r="D9" s="47"/>
      <c r="E9" s="47"/>
      <c r="F9" s="47"/>
      <c r="G9" s="69"/>
      <c r="H9" s="47"/>
      <c r="I9" s="47"/>
    </row>
    <row r="10" spans="1:9" ht="15.5" x14ac:dyDescent="0.35">
      <c r="A10" s="55" t="s">
        <v>51</v>
      </c>
      <c r="B10" s="58">
        <v>0.5</v>
      </c>
      <c r="C10" s="59" t="s">
        <v>52</v>
      </c>
      <c r="D10" s="59" t="s">
        <v>53</v>
      </c>
      <c r="E10" s="59" t="s">
        <v>54</v>
      </c>
      <c r="F10" s="59" t="s">
        <v>55</v>
      </c>
      <c r="G10" s="60"/>
      <c r="H10" s="56">
        <v>0</v>
      </c>
      <c r="I10" s="47">
        <f>H10*B10</f>
        <v>0</v>
      </c>
    </row>
    <row r="11" spans="1:9" ht="38.25" customHeight="1" x14ac:dyDescent="0.35">
      <c r="A11" s="74" t="s">
        <v>56</v>
      </c>
      <c r="B11" s="56"/>
      <c r="C11" s="57" t="s">
        <v>50</v>
      </c>
      <c r="D11" s="57"/>
      <c r="E11" s="57"/>
      <c r="F11" s="57"/>
      <c r="G11" s="56"/>
      <c r="H11" s="56"/>
      <c r="I11" s="56"/>
    </row>
    <row r="12" spans="1:9" ht="15.5" x14ac:dyDescent="0.35">
      <c r="A12" s="47"/>
      <c r="B12" s="56"/>
      <c r="C12" s="56">
        <v>0</v>
      </c>
      <c r="D12" s="56">
        <v>0.6</v>
      </c>
      <c r="E12" s="56">
        <v>0.8</v>
      </c>
      <c r="F12" s="56">
        <v>1</v>
      </c>
      <c r="G12" s="56"/>
      <c r="H12" s="56"/>
      <c r="I12" s="56"/>
    </row>
    <row r="13" spans="1:9" ht="31" x14ac:dyDescent="0.35">
      <c r="A13" s="54"/>
      <c r="B13" s="52"/>
      <c r="C13" s="52"/>
      <c r="D13" s="52"/>
      <c r="E13" s="52"/>
      <c r="F13" s="52"/>
      <c r="G13" s="52"/>
      <c r="H13" s="52"/>
      <c r="I13" s="52" t="s">
        <v>57</v>
      </c>
    </row>
    <row r="14" spans="1:9" ht="15.5" x14ac:dyDescent="0.35">
      <c r="A14" s="53" t="s">
        <v>16</v>
      </c>
      <c r="B14" s="46"/>
      <c r="C14" s="46"/>
      <c r="D14" s="46"/>
      <c r="E14" s="46"/>
      <c r="F14" s="48"/>
      <c r="G14" s="49"/>
      <c r="H14" s="63">
        <v>4500</v>
      </c>
      <c r="I14" s="48">
        <f>SUM(I4:I12)</f>
        <v>0</v>
      </c>
    </row>
    <row r="16" spans="1:9" x14ac:dyDescent="0.35">
      <c r="H16" s="86" t="s">
        <v>69</v>
      </c>
      <c r="I16" s="89">
        <f>SUM(H14*I14)</f>
        <v>0</v>
      </c>
    </row>
    <row r="18" spans="1:1" x14ac:dyDescent="0.35">
      <c r="A18" s="90" t="s">
        <v>70</v>
      </c>
    </row>
    <row r="19" spans="1:1" x14ac:dyDescent="0.35">
      <c r="A19" s="90" t="s">
        <v>71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58" zoomScaleNormal="58" workbookViewId="0">
      <selection activeCell="C11" sqref="C11"/>
    </sheetView>
  </sheetViews>
  <sheetFormatPr defaultColWidth="9.08984375" defaultRowHeight="18.5" x14ac:dyDescent="0.45"/>
  <cols>
    <col min="1" max="1" width="54.08984375" style="7" customWidth="1"/>
    <col min="2" max="2" width="44.6328125" style="7" customWidth="1"/>
    <col min="3" max="3" width="44.90625" style="7" customWidth="1"/>
    <col min="4" max="4" width="49.453125" style="7" customWidth="1"/>
    <col min="5" max="5" width="56.36328125" style="7" customWidth="1"/>
    <col min="6" max="6" width="37.54296875" style="7" customWidth="1"/>
    <col min="7" max="16384" width="9.08984375" style="7"/>
  </cols>
  <sheetData>
    <row r="1" spans="1:5" x14ac:dyDescent="0.45">
      <c r="A1" s="44"/>
      <c r="B1" s="44"/>
      <c r="C1" s="44"/>
      <c r="D1" s="44"/>
    </row>
    <row r="2" spans="1:5" x14ac:dyDescent="0.45">
      <c r="A2" s="45"/>
      <c r="B2" s="45"/>
      <c r="C2" s="45"/>
      <c r="D2" s="45"/>
      <c r="E2" s="45"/>
    </row>
    <row r="3" spans="1:5" ht="46.5" customHeight="1" x14ac:dyDescent="0.45">
      <c r="A3" s="104" t="s">
        <v>28</v>
      </c>
      <c r="B3" s="104"/>
      <c r="C3" s="104"/>
      <c r="D3" s="104"/>
      <c r="E3" s="104"/>
    </row>
    <row r="4" spans="1:5" ht="226.5" customHeight="1" x14ac:dyDescent="0.45">
      <c r="A4" s="26" t="s">
        <v>28</v>
      </c>
      <c r="B4" s="95"/>
      <c r="C4" s="95"/>
      <c r="D4" s="95"/>
      <c r="E4" s="95"/>
    </row>
    <row r="5" spans="1:5" x14ac:dyDescent="0.45">
      <c r="C5" s="13"/>
    </row>
    <row r="6" spans="1:5" x14ac:dyDescent="0.45">
      <c r="A6" s="25"/>
      <c r="C6" s="13"/>
    </row>
    <row r="7" spans="1:5" x14ac:dyDescent="0.45">
      <c r="A7" s="23"/>
      <c r="B7" s="23"/>
    </row>
    <row r="8" spans="1:5" ht="55.5" customHeight="1" x14ac:dyDescent="0.45">
      <c r="A8" s="22"/>
      <c r="B8" s="24"/>
    </row>
    <row r="9" spans="1:5" ht="17.25" customHeight="1" x14ac:dyDescent="0.45">
      <c r="A9" s="25"/>
      <c r="B9" s="24"/>
    </row>
    <row r="10" spans="1:5" x14ac:dyDescent="0.45">
      <c r="A10" s="23"/>
      <c r="B10" s="23"/>
    </row>
    <row r="11" spans="1:5" ht="55.5" customHeight="1" x14ac:dyDescent="0.45">
      <c r="A11" s="25"/>
      <c r="B11" s="24"/>
    </row>
    <row r="12" spans="1:5" ht="15" customHeight="1" x14ac:dyDescent="0.45">
      <c r="B12" s="14"/>
    </row>
  </sheetData>
  <mergeCells count="2">
    <mergeCell ref="A3:E3"/>
    <mergeCell ref="B4:E4"/>
  </mergeCells>
  <printOptions horizontalCentered="1"/>
  <pageMargins left="0" right="0" top="0" bottom="0" header="0.11811023622047245" footer="0.11811023622047245"/>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ANAGRAFICA</vt:lpstr>
      <vt:lpstr>AREA ATTIVITA' - PRESTAZIONI</vt:lpstr>
      <vt:lpstr>AREA COMPETENZE</vt:lpstr>
      <vt:lpstr>VALUTAZIONE COMPLESSIVA (ASS)</vt:lpstr>
      <vt:lpstr>VALUTAZIONE COMPLESSIVA (Q)</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Debora Mosca</cp:lastModifiedBy>
  <cp:lastPrinted>2018-06-22T13:01:28Z</cp:lastPrinted>
  <dcterms:created xsi:type="dcterms:W3CDTF">2017-04-20T08:43:42Z</dcterms:created>
  <dcterms:modified xsi:type="dcterms:W3CDTF">2024-06-05T08:13:16Z</dcterms:modified>
</cp:coreProperties>
</file>