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Condivisa Acquisti\"/>
    </mc:Choice>
  </mc:AlternateContent>
  <xr:revisionPtr revIDLastSave="0" documentId="13_ncr:1_{27BC6F23-B4A1-415B-B1C8-0309A18FF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nco impegni  2023" sheetId="1" r:id="rId1"/>
    <sheet name="CHECK" sheetId="5" state="hidden" r:id="rId2"/>
    <sheet name="TABELLA" sheetId="6" state="hidden" r:id="rId3"/>
    <sheet name="Pubblicazione al 14.09.18" sheetId="3" state="hidden" r:id="rId4"/>
    <sheet name="I SEMESTRE 2018_con determine" sheetId="4" state="hidden" r:id="rId5"/>
  </sheets>
  <externalReferences>
    <externalReference r:id="rId6"/>
  </externalReferences>
  <definedNames>
    <definedName name="_AMO_UniqueIdentifier" hidden="1">"'b8f3c105-eba0-409b-90e3-43a196b4430f'"</definedName>
    <definedName name="_xlnm._FilterDatabase" localSheetId="1" hidden="1">CHECK!$A$1:$AA$258</definedName>
    <definedName name="_xlnm._FilterDatabase" localSheetId="0" hidden="1">'Elenco impegni  2023'!$A$3:$Y$275</definedName>
    <definedName name="_xlnm._FilterDatabase" localSheetId="4" hidden="1">'I SEMESTRE 2018_con determine'!$A$3:$R$54</definedName>
    <definedName name="_xlnm._FilterDatabase" localSheetId="3" hidden="1">'Pubblicazione al 14.09.18'!$A$3:$K$78</definedName>
    <definedName name="_Hlk131520366" localSheetId="1">CHECK!$C$51</definedName>
    <definedName name="_Hlk131520366" localSheetId="0">'Elenco impegni  2023'!$C$53</definedName>
    <definedName name="_Hlk71268925" localSheetId="1">CHECK!$C$92</definedName>
    <definedName name="_Hlk71268925" localSheetId="0">'Elenco impegni  2023'!$C$94</definedName>
    <definedName name="_Hlk76719749" localSheetId="1">CHECK!$J$193</definedName>
    <definedName name="_Hlk76719749" localSheetId="0">'Elenco impegni  2023'!$J$195</definedName>
    <definedName name="_Hlk83375735" localSheetId="1">CHECK!$F$203</definedName>
    <definedName name="_Hlk83375735" localSheetId="0">'Elenco impegni  2023'!$F$205</definedName>
    <definedName name="_Hlk83743243" localSheetId="1">CHECK!$F$256</definedName>
    <definedName name="_Hlk83743243" localSheetId="0">'Elenco impegni  2023'!$F$271</definedName>
    <definedName name="_MailEndCompose" localSheetId="1">CHECK!#REF!</definedName>
    <definedName name="_MailEndCompose" localSheetId="0">'Elenco impegni  2023'!#REF!</definedName>
    <definedName name="C_C" localSheetId="2">#REF!</definedName>
    <definedName name="C_C">#REF!</definedName>
    <definedName name="Funz" localSheetId="2">'[1]Dati entrate'!#REF!</definedName>
    <definedName name="Funz">'[1]Dati entrate'!#REF!</definedName>
    <definedName name="SAP_Title1" localSheetId="2">#REF!</definedName>
    <definedName name="SAP_Tit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M53" i="4" l="1"/>
  <c r="M52" i="4"/>
  <c r="M51" i="4"/>
  <c r="M50" i="4"/>
  <c r="M44" i="4"/>
  <c r="M43" i="4"/>
  <c r="M42" i="4"/>
  <c r="M41" i="4"/>
  <c r="M39" i="4"/>
  <c r="M38" i="4"/>
  <c r="M36" i="4"/>
  <c r="M34" i="4"/>
  <c r="M32" i="4"/>
  <c r="M30" i="4"/>
  <c r="M29" i="4"/>
  <c r="M28" i="4"/>
  <c r="M27" i="4"/>
  <c r="M26" i="4"/>
  <c r="M24" i="4"/>
  <c r="M23" i="4"/>
  <c r="M21" i="4"/>
  <c r="M19" i="4"/>
  <c r="M13" i="4"/>
  <c r="M10" i="4"/>
  <c r="L10" i="4"/>
  <c r="M9" i="4"/>
  <c r="L9" i="4"/>
  <c r="M8" i="4"/>
  <c r="L8" i="4"/>
  <c r="M7" i="4"/>
  <c r="L7" i="4"/>
  <c r="M6" i="4"/>
  <c r="L6" i="4"/>
  <c r="L5" i="4"/>
  <c r="L4" i="4"/>
  <c r="K63" i="3"/>
  <c r="K57" i="3"/>
  <c r="K53" i="3"/>
  <c r="K52" i="3"/>
  <c r="K51" i="3"/>
  <c r="K50" i="3"/>
  <c r="K49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3" i="3"/>
  <c r="K10" i="3"/>
  <c r="K9" i="3"/>
  <c r="K8" i="3"/>
  <c r="K7" i="3"/>
  <c r="K6" i="3"/>
  <c r="N208" i="5"/>
  <c r="N204" i="5"/>
  <c r="N201" i="5"/>
  <c r="N195" i="5"/>
  <c r="N191" i="5"/>
  <c r="N190" i="5"/>
  <c r="N189" i="5"/>
  <c r="N178" i="5"/>
  <c r="N174" i="5"/>
  <c r="N173" i="5"/>
  <c r="N167" i="5"/>
  <c r="N164" i="5"/>
  <c r="N163" i="5"/>
  <c r="N142" i="5"/>
  <c r="N131" i="5"/>
  <c r="N116" i="5"/>
  <c r="N78" i="5"/>
  <c r="B59" i="5"/>
  <c r="N8" i="5"/>
  <c r="N7" i="5"/>
  <c r="N6" i="5"/>
  <c r="B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RIVELLINO Veronica CSEA</author>
  </authors>
  <commentList>
    <comment ref="N5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rup dg</t>
        </r>
      </text>
    </comment>
    <comment ref="N5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rup dg
</t>
        </r>
      </text>
    </comment>
  </commentList>
</comments>
</file>

<file path=xl/sharedStrings.xml><?xml version="1.0" encoding="utf-8"?>
<sst xmlns="http://schemas.openxmlformats.org/spreadsheetml/2006/main" count="5722" uniqueCount="1079">
  <si>
    <t>Impegno</t>
  </si>
  <si>
    <t>CIG</t>
  </si>
  <si>
    <t>STRUTTURA PROPONENTE</t>
  </si>
  <si>
    <t>C.F CCSE</t>
  </si>
  <si>
    <t>OGGETTO</t>
  </si>
  <si>
    <t>PROCEDURA DI SCELTA DEL CONTRAENTE</t>
  </si>
  <si>
    <t>ELENCO DEGLI OPERATORI INVITATI A PRESENTARE OFFERTE</t>
  </si>
  <si>
    <t>AGGIUDICATARIO</t>
  </si>
  <si>
    <t>CF</t>
  </si>
  <si>
    <t>P.IVA</t>
  </si>
  <si>
    <t>IMPORTO DI AGGIUDICAZIONE</t>
  </si>
  <si>
    <t>TEMPI DI COMPLETAMENTO DEL LAVORO SERVIZIO O FORNITURA</t>
  </si>
  <si>
    <t xml:space="preserve">IMPORTO SOMME LIQUIDATE </t>
  </si>
  <si>
    <t>Delegato alla spesa</t>
  </si>
  <si>
    <t xml:space="preserve">Contenuto </t>
  </si>
  <si>
    <t>Inizio lavori</t>
  </si>
  <si>
    <t>fine lavori</t>
  </si>
  <si>
    <t xml:space="preserve">Cassa per i serivizi energetici e ambientali </t>
  </si>
  <si>
    <t xml:space="preserve">Rinnovo abbonamento annuale </t>
  </si>
  <si>
    <t>23-AFFIDAMENTO IN ECONOMIA - AFFIDAMENTO DIRETTO</t>
  </si>
  <si>
    <t>Financial Time</t>
  </si>
  <si>
    <t>ABFC</t>
  </si>
  <si>
    <t>Determina n. 7 del 12/01/2018</t>
  </si>
  <si>
    <t>Servizio</t>
  </si>
  <si>
    <t>Z822259DE9</t>
  </si>
  <si>
    <t>Atto di mutuo per prestito alloggio Ritarossi</t>
  </si>
  <si>
    <t>Notaio Festa Ferrante</t>
  </si>
  <si>
    <t>FSTGLC72D08F839U</t>
  </si>
  <si>
    <t>DG</t>
  </si>
  <si>
    <t>Determina n. 84 del 05/03/2018</t>
  </si>
  <si>
    <t>ZCB21B876C</t>
  </si>
  <si>
    <t>Acquisto Fax per ufficio protocollo</t>
  </si>
  <si>
    <t>L &amp; P Copy Service</t>
  </si>
  <si>
    <t>Determina n. 17 del 17/01/2018</t>
  </si>
  <si>
    <t>Fornitura</t>
  </si>
  <si>
    <t>ZBB21BFFA1</t>
  </si>
  <si>
    <t>Toner per fax</t>
  </si>
  <si>
    <t>SRT96 SRL</t>
  </si>
  <si>
    <t>Determina n. 18 del 17/01/2018</t>
  </si>
  <si>
    <t>Z19219599A</t>
  </si>
  <si>
    <t>Intervento tecnico urgente SM26</t>
  </si>
  <si>
    <t>FCR Post Print</t>
  </si>
  <si>
    <t>FBZFNC89R41H501U</t>
  </si>
  <si>
    <t>Determina n. 16 del 17/01/2018</t>
  </si>
  <si>
    <t>ZE721CF1E6</t>
  </si>
  <si>
    <t>Rinnove grarage anno 2018</t>
  </si>
  <si>
    <t>E-Bertollini</t>
  </si>
  <si>
    <t>Determina n. 31 del 25/01/2018</t>
  </si>
  <si>
    <t>Z3C21D028F</t>
  </si>
  <si>
    <t>Acquisto di 6 stampanti a colori</t>
  </si>
  <si>
    <t>KORA Sistemi</t>
  </si>
  <si>
    <t>Determina n. 40 del 02/02/2018</t>
  </si>
  <si>
    <t>Z8F21D1116</t>
  </si>
  <si>
    <t>Perizia estimativa immobile sig. Ritarossi</t>
  </si>
  <si>
    <t>Mattias Schmidt - Rabenau</t>
  </si>
  <si>
    <t>SCHMTH68R10Z112Y</t>
  </si>
  <si>
    <t>DE06523811005</t>
  </si>
  <si>
    <t>Determina n. 25 del 22/01/2018</t>
  </si>
  <si>
    <t>ZBF2204202</t>
  </si>
  <si>
    <t>Acquisto stampante Zebra</t>
  </si>
  <si>
    <t>Determina n. 44 del 02/02/2018</t>
  </si>
  <si>
    <t>ZE52204C40</t>
  </si>
  <si>
    <t>Licenza CommVault per Backup CSEA</t>
  </si>
  <si>
    <t>Akito Srl</t>
  </si>
  <si>
    <t>Determina n. 43 del 02/02/2018</t>
  </si>
  <si>
    <t>Z2A2204ECB</t>
  </si>
  <si>
    <t>Rinnovo 4 dispositivi Infocert</t>
  </si>
  <si>
    <t>Infocert</t>
  </si>
  <si>
    <t>Determina n. 42 del 02/02/2018</t>
  </si>
  <si>
    <t>ZC0220FA9B</t>
  </si>
  <si>
    <t>Corso di formazione Amministrazione digitale 2018</t>
  </si>
  <si>
    <t>ITA SpA</t>
  </si>
  <si>
    <t>ZEE220FB3D</t>
  </si>
  <si>
    <t>Brochure di sintesi di dati statistici estratti dal database CSEA</t>
  </si>
  <si>
    <t>Z4422473CE</t>
  </si>
  <si>
    <t>Certificazioni CSEA a CSQA</t>
  </si>
  <si>
    <t>CSQA SrL</t>
  </si>
  <si>
    <t>Z1A229FA16</t>
  </si>
  <si>
    <t>Rinnovo Antivirus NOD32 per 24 mesi</t>
  </si>
  <si>
    <t>Z3C225DE62</t>
  </si>
  <si>
    <t>Implementazione del Modello di organizzazione,</t>
  </si>
  <si>
    <t>Determina n. 85 del 05/03/2018</t>
  </si>
  <si>
    <t xml:space="preserve">ZF822A66F2 </t>
  </si>
  <si>
    <t>Waste Strategy 2018</t>
  </si>
  <si>
    <t>Althesys SrL</t>
  </si>
  <si>
    <t>74086714B7</t>
  </si>
  <si>
    <t>licenze di Manutenzione per apparati CITRIX.</t>
  </si>
  <si>
    <t xml:space="preserve">CDG </t>
  </si>
  <si>
    <t>Z6622A7585</t>
  </si>
  <si>
    <t>INFO SrL</t>
  </si>
  <si>
    <t>Determina n. 90 del 12/03/2018</t>
  </si>
  <si>
    <t>Z7422BA456</t>
  </si>
  <si>
    <t>Acquisto Thoner</t>
  </si>
  <si>
    <t>Z8E22C65A2</t>
  </si>
  <si>
    <t>VA/PT per CSEA" ai fini della certificazione ISO 22301</t>
  </si>
  <si>
    <t>Determina n. 100 del 16/03/2018</t>
  </si>
  <si>
    <t>Determina n. 95 del 13/03/2018</t>
  </si>
  <si>
    <t>Omnitechit SrL</t>
  </si>
  <si>
    <t>Determina n. 106 del 20/03/2018</t>
  </si>
  <si>
    <t xml:space="preserve">Macroazienda SrL </t>
  </si>
  <si>
    <t>ZB8229E5EC</t>
  </si>
  <si>
    <t>Z5F22EE4FA</t>
  </si>
  <si>
    <t>Manutenzione attrezzatura antincendio 2017</t>
  </si>
  <si>
    <t>Determina n. 110 del 26/03/2018</t>
  </si>
  <si>
    <t xml:space="preserve">Kenturio </t>
  </si>
  <si>
    <t>Determina n. 52 del 12/02/2018</t>
  </si>
  <si>
    <t>Determina n. 53 del 13/02/2018</t>
  </si>
  <si>
    <t>Trust4Value</t>
  </si>
  <si>
    <t>ZC922F9F67</t>
  </si>
  <si>
    <t>Estensione SAS 2 mesi</t>
  </si>
  <si>
    <t>Enterprice Solution SrL</t>
  </si>
  <si>
    <t xml:space="preserve">ZCA231124A </t>
  </si>
  <si>
    <t>Noleggio Fotocopiatrici per 12 mesi</t>
  </si>
  <si>
    <t>Manutenzione SAP</t>
  </si>
  <si>
    <t>ZBD2312C33</t>
  </si>
  <si>
    <t>Z7B2333C88</t>
  </si>
  <si>
    <t>Buoni pasto</t>
  </si>
  <si>
    <t>Accordo quadro/Convenzione</t>
  </si>
  <si>
    <t>Z3D2332109</t>
  </si>
  <si>
    <t>Acquisto toner stampanti CLP 775 ND</t>
  </si>
  <si>
    <t> 7418686D58</t>
  </si>
  <si>
    <t>Gara</t>
  </si>
  <si>
    <t>Determina n. 145 del 23/04/2018</t>
  </si>
  <si>
    <t>Determina n. 130 del 10/04/2018</t>
  </si>
  <si>
    <t>Determina n. 128 del 06/04/2018</t>
  </si>
  <si>
    <t>Z7D2359714</t>
  </si>
  <si>
    <t>ZC42370E20</t>
  </si>
  <si>
    <t>Adesione al Laboratorio REF Ricerche per l'anno 2018</t>
  </si>
  <si>
    <t>prolungamento SAP maggio giugno 2018</t>
  </si>
  <si>
    <t>ZA32372E69</t>
  </si>
  <si>
    <t>Euristica SrL</t>
  </si>
  <si>
    <t>Determina n. 160 del 07/05/2018</t>
  </si>
  <si>
    <t>Servizio di manutenzione stampanti</t>
  </si>
  <si>
    <t>Determina n. 159 del 07/05/2018</t>
  </si>
  <si>
    <t>Determina n. 154 del 02/05/2018</t>
  </si>
  <si>
    <t>ZCB223334D</t>
  </si>
  <si>
    <t>Rinnovo pacchetto quotidiano energia 4 + 1</t>
  </si>
  <si>
    <t>Gruppo Italia Energia SrL</t>
  </si>
  <si>
    <t>DAY Ristoservice SpA</t>
  </si>
  <si>
    <t>Intervento tecnico 1piano edificio</t>
  </si>
  <si>
    <t>ZDB23863A5</t>
  </si>
  <si>
    <t>Determina n. 175 del 14/05/2018</t>
  </si>
  <si>
    <t>Di Giovanni Orazio</t>
  </si>
  <si>
    <t>DGVRZO58P10B656J</t>
  </si>
  <si>
    <t xml:space="preserve">Z5E238F36B </t>
  </si>
  <si>
    <t>Relazione alla stampa del bilancio</t>
  </si>
  <si>
    <t>Copy Service SAS</t>
  </si>
  <si>
    <t>Z5F239AFF0</t>
  </si>
  <si>
    <t>acquisto di  buste porta ombrelli</t>
  </si>
  <si>
    <t>Determina n. 180 del 17/05/2018</t>
  </si>
  <si>
    <t>Soluzione Ufficio</t>
  </si>
  <si>
    <t>Acquisto 15 apparati Iphone</t>
  </si>
  <si>
    <t>Determina n. 176 del 16/05/2018</t>
  </si>
  <si>
    <t>Riparazione serranda autorimessa</t>
  </si>
  <si>
    <t>Determina n. 192 del 22/05/2018</t>
  </si>
  <si>
    <t>Z6C23B5FE8</t>
  </si>
  <si>
    <t>Manutenzione evolutiva SAS</t>
  </si>
  <si>
    <t>Z8D239FA1B</t>
  </si>
  <si>
    <t>ZB42371A7B</t>
  </si>
  <si>
    <t>Gara evoluzione sistema contabile sap</t>
  </si>
  <si>
    <t>Elma Keep Dry</t>
  </si>
  <si>
    <t>L'Osma Srl</t>
  </si>
  <si>
    <t>Z4123B8F25</t>
  </si>
  <si>
    <t>Iscrizione torneo SAFE 2018</t>
  </si>
  <si>
    <t>SAFE</t>
  </si>
  <si>
    <t>Determina n. 204 del 25/05/2018</t>
  </si>
  <si>
    <t>Z8423BD52B</t>
  </si>
  <si>
    <t>Acquisto transponder</t>
  </si>
  <si>
    <t>Determina n. 203 del 25/05/2018</t>
  </si>
  <si>
    <t>Z862387DC2</t>
  </si>
  <si>
    <t>Determina n. 202 del 25/05/2018</t>
  </si>
  <si>
    <t>acquisto distruggi documenti</t>
  </si>
  <si>
    <t xml:space="preserve">ZBA23B6443 </t>
  </si>
  <si>
    <t>Determina n. 198 del 24/05/2018</t>
  </si>
  <si>
    <t>Z4523C8070</t>
  </si>
  <si>
    <t>Pres</t>
  </si>
  <si>
    <t>Z8823CF586</t>
  </si>
  <si>
    <t>Rinnovo Monit. parlamentare 6 mesi</t>
  </si>
  <si>
    <t>Quick Top Reti</t>
  </si>
  <si>
    <t>Brocheraggio assicurativo CSEA</t>
  </si>
  <si>
    <t>ZB223D8826</t>
  </si>
  <si>
    <t>ZD323D8838</t>
  </si>
  <si>
    <t xml:space="preserve">Rinnovo licenze WMWARE per CSEA </t>
  </si>
  <si>
    <t xml:space="preserve">Rinnovo servizio Posta Elettronica Exchange </t>
  </si>
  <si>
    <t>Determina n. 220 del 30/05/2018</t>
  </si>
  <si>
    <t>C2 SrL</t>
  </si>
  <si>
    <t>Hexe Spa</t>
  </si>
  <si>
    <t>Z7E2413EEA</t>
  </si>
  <si>
    <t>Acquisto corso GDPR</t>
  </si>
  <si>
    <t>Z9D2414068</t>
  </si>
  <si>
    <t>acquisto e installazione di attrezzature antincendio</t>
  </si>
  <si>
    <t>L. &amp; P. COPY SERVICE SRL</t>
  </si>
  <si>
    <t>IT1735830596</t>
  </si>
  <si>
    <t>ISA 3000 SRL</t>
  </si>
  <si>
    <t>ZB92428796</t>
  </si>
  <si>
    <t>IL SOLE 24 ORE</t>
  </si>
  <si>
    <t>Mega Italia Media Srl</t>
  </si>
  <si>
    <t>IT03556360174</t>
  </si>
  <si>
    <t>Determina n. 247 del 20/06/2018</t>
  </si>
  <si>
    <t>Z6D24380BB</t>
  </si>
  <si>
    <t>Corso di formazione "il costo del personale in Horizon2020"</t>
  </si>
  <si>
    <t>Adeg.to regolamento UE 2016/679 GDPR</t>
  </si>
  <si>
    <t>Marsh Risk Consulting Services Srl</t>
  </si>
  <si>
    <t>Z6524400DB</t>
  </si>
  <si>
    <t>Copertura RC patrimoniale CSEA</t>
  </si>
  <si>
    <t>Z7A2442ED6</t>
  </si>
  <si>
    <t>Osservatorio Ref-Energia</t>
  </si>
  <si>
    <t>Ref-E</t>
  </si>
  <si>
    <t>Z752446F2E</t>
  </si>
  <si>
    <t>Rinnovo Florence School 2017</t>
  </si>
  <si>
    <t xml:space="preserve">Florence School </t>
  </si>
  <si>
    <t>ZCC244033F</t>
  </si>
  <si>
    <t>Z6A2447ED8</t>
  </si>
  <si>
    <t>Prevenzione incendi Italia</t>
  </si>
  <si>
    <t>Determina n. 248 del 20/06/2018</t>
  </si>
  <si>
    <t>APRE - AGENZ. Per la promozione della ricerca europea</t>
  </si>
  <si>
    <t>L&amp;P COPY SERVICE S.N.C.</t>
  </si>
  <si>
    <t>Pubblicazione manifestazione interesse immobile</t>
  </si>
  <si>
    <t>Determina n. 230 del 07/06/2018</t>
  </si>
  <si>
    <t>ZEE2450282</t>
  </si>
  <si>
    <t>Corso di Formazione Generale per 22 Lavoratori in modalità e-learning</t>
  </si>
  <si>
    <t>626 School SrL</t>
  </si>
  <si>
    <t>REF-Ricerche srl</t>
  </si>
  <si>
    <t>Sorint Lab Spa</t>
  </si>
  <si>
    <t>Determina n. 219 del 30/05/2018-prop 38</t>
  </si>
  <si>
    <t>Determina n.219 del 30/05/2018-prop 39</t>
  </si>
  <si>
    <t>MARSH SPA</t>
  </si>
  <si>
    <t>KPMG SPA</t>
  </si>
  <si>
    <t>Z3D245E264</t>
  </si>
  <si>
    <t>Giannotti Giovanni</t>
  </si>
  <si>
    <t>Acquisto stampati</t>
  </si>
  <si>
    <t>Z02245E22D</t>
  </si>
  <si>
    <t>Acquisto cartucce toner rigenerate  hp lj p2055</t>
  </si>
  <si>
    <t>ZA0245E29A</t>
  </si>
  <si>
    <t>Acquisto cancelleria Luglio 2018</t>
  </si>
  <si>
    <t>Pierleoni e figli Srl</t>
  </si>
  <si>
    <t>Pubblicazione avviso di selezione per nomina direttore generale</t>
  </si>
  <si>
    <t>Determina n. 193 del 22/05/2018</t>
  </si>
  <si>
    <t>Determina n. 309 del 17/07/2018</t>
  </si>
  <si>
    <t>Determina n. 310 del 17/07/2018</t>
  </si>
  <si>
    <t>Determina n. 311 del 17/07/2018</t>
  </si>
  <si>
    <t>Nota del CDG 27/06/2018</t>
  </si>
  <si>
    <t>Piattaforma virtuale F5 Network BIG IP VE</t>
  </si>
  <si>
    <t>Nota del CDG 28/03/2018</t>
  </si>
  <si>
    <t>ZBC246831A</t>
  </si>
  <si>
    <t>Nastro Carbografico- etichette stampanti</t>
  </si>
  <si>
    <t>Determina n. 321 del 18/07/2018</t>
  </si>
  <si>
    <t>Determina n. 316 del 18/07/2018</t>
  </si>
  <si>
    <t>ZE1246C3FB</t>
  </si>
  <si>
    <t>Z5A246D09E</t>
  </si>
  <si>
    <t>Acquisto blocchi appunti personalizzati</t>
  </si>
  <si>
    <t>Acquisto scanner Kodak</t>
  </si>
  <si>
    <t>SOI SPA</t>
  </si>
  <si>
    <t>Z35247A14A</t>
  </si>
  <si>
    <t>Intervento di riparazione scanner</t>
  </si>
  <si>
    <t>Abbonamento Sole 24 Ore (num. 3 abbonamenti)</t>
  </si>
  <si>
    <t>Somministrazione lavoro AE- RDS</t>
  </si>
  <si>
    <t>Z3B24836F5</t>
  </si>
  <si>
    <t>Canon Solutions Italia Centro Sud srl</t>
  </si>
  <si>
    <t>Z4224906BE</t>
  </si>
  <si>
    <t>Pubblicazione bando di gara: servizio di posta invio comunicazioni</t>
  </si>
  <si>
    <t>Z192493D62</t>
  </si>
  <si>
    <t xml:space="preserve">Sviluppo Software SAS </t>
  </si>
  <si>
    <t>TEMA S.R.L.</t>
  </si>
  <si>
    <t>************</t>
  </si>
  <si>
    <t>Z0224B43BC</t>
  </si>
  <si>
    <t>Concrete Srl</t>
  </si>
  <si>
    <t>759235518D</t>
  </si>
  <si>
    <t>Sas</t>
  </si>
  <si>
    <t>Analisi organizzativa e dimensionamento organico</t>
  </si>
  <si>
    <t>Intervento riparazione nodo virtuale R730XD DELL Power Edge R730xd</t>
  </si>
  <si>
    <t>Pesatura delle posizioni organizzative- assesment individuali</t>
  </si>
  <si>
    <t>Z8324CBEA6</t>
  </si>
  <si>
    <t>Z7924CBEE5</t>
  </si>
  <si>
    <t>Mercer Italia Srl</t>
  </si>
  <si>
    <t>Scs Consulting</t>
  </si>
  <si>
    <t>Tempor SpA</t>
  </si>
  <si>
    <t>Somministrazione lavoro ARERA</t>
  </si>
  <si>
    <t>Z9724DB24B</t>
  </si>
  <si>
    <t>Pubblicazione bando di gara proroga: servizio di posta invio comunicazioni</t>
  </si>
  <si>
    <t>Z9C24E42CA</t>
  </si>
  <si>
    <t>Corso Accettazione-Rifiuto delle fatture</t>
  </si>
  <si>
    <t>Corso VERBALI E ORGANI COLLEGIALI NELLE PUBBLICHE AMMINISTRAZIONI, NELLE SOCIETA' A PARTECIPAZIONE PUBBLICA E NEGLI ORGANISMI DI DIRITTO PUBBLICO</t>
  </si>
  <si>
    <t>Z3224E8262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</si>
  <si>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</si>
  <si>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</si>
  <si>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</si>
  <si>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</si>
  <si>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</si>
  <si>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</si>
  <si>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</si>
  <si>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</si>
  <si>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</si>
  <si>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lordo dell'IVA)</t>
  </si>
  <si>
    <t>CSEA - Cassa per i servizi energetici e ambientali  C.F. 80198650584</t>
  </si>
  <si>
    <t>Contratti di forniture, beni e servizi
Anno 2017
Dati aggiornati al 14 settembre 2018</t>
  </si>
  <si>
    <t>Determina n. 318 del 18/07/2018</t>
  </si>
  <si>
    <t>Nota del CDG 27/02/2018</t>
  </si>
  <si>
    <t>Nota del CDG 29/05/2018</t>
  </si>
  <si>
    <t>Determina n. 426 del 17/09/2018</t>
  </si>
  <si>
    <t>Fine lavori</t>
  </si>
  <si>
    <t>(Art 23, c.1, d.lgs.n.33/2013 / Art. 1, co. 16 della l.n. 190/2012)</t>
  </si>
  <si>
    <t xml:space="preserve">                   Elenco dei provvedimenti dirigenti amministrativi - I Semestre 2018  </t>
  </si>
  <si>
    <t>IMPORTO DI AGGIUDICAZIONE (importo netto IVA)</t>
  </si>
  <si>
    <t>IMPORTO SOMME LIQUIDATE (Importo lordo IVA)</t>
  </si>
  <si>
    <t>RUP</t>
  </si>
  <si>
    <t>UFFICIO RICHIEDENTE</t>
  </si>
  <si>
    <t>Servizi</t>
  </si>
  <si>
    <t>Data creazione impegno di spesa</t>
  </si>
  <si>
    <t>Le Pera</t>
  </si>
  <si>
    <t>Terracciano</t>
  </si>
  <si>
    <t>LOGATEK S.r.l.</t>
  </si>
  <si>
    <t>DPS</t>
  </si>
  <si>
    <t>DLC</t>
  </si>
  <si>
    <t>Z78396DF1C</t>
  </si>
  <si>
    <t>Acquisto materiale cancelleria per Ufficio Protocollo</t>
  </si>
  <si>
    <t>ZE0396DFB0</t>
  </si>
  <si>
    <t>Plenum S.r.l.</t>
  </si>
  <si>
    <t>DLC/AUT</t>
  </si>
  <si>
    <t>Notaio Festa Ferrante Gianluca</t>
  </si>
  <si>
    <t>Z65399601E</t>
  </si>
  <si>
    <t>Servizio Telefonia Mobile PA8</t>
  </si>
  <si>
    <t>Convenzione Consip</t>
  </si>
  <si>
    <t>Telecom Italia S.p.a.</t>
  </si>
  <si>
    <t>Abbati Marescotti</t>
  </si>
  <si>
    <t>ASI</t>
  </si>
  <si>
    <t>Z2D39A9C6C</t>
  </si>
  <si>
    <t>Fornitura bottigliette d'acqua Direzione Generale</t>
  </si>
  <si>
    <t>World Matic Srl</t>
  </si>
  <si>
    <t>Pizzetti</t>
  </si>
  <si>
    <t>Acquisto caffè Direzione Generale 2023</t>
  </si>
  <si>
    <t>Z6439A9C8A</t>
  </si>
  <si>
    <t>Gruppo Argenta S.P.A. a Socio Unico</t>
  </si>
  <si>
    <t>01870980362</t>
  </si>
  <si>
    <t>Ares 118</t>
  </si>
  <si>
    <t>Corso di formazione definito “Primo Soccorso e BLSD-Full"</t>
  </si>
  <si>
    <t>Acquisto hardware (Siem e server)</t>
  </si>
  <si>
    <t>CDG</t>
  </si>
  <si>
    <t>Beni</t>
  </si>
  <si>
    <t>Z6939B01E5</t>
  </si>
  <si>
    <t>9525607B8F</t>
  </si>
  <si>
    <t>xxxxxxxxxxx</t>
  </si>
  <si>
    <t>SOFTWAY SRL</t>
  </si>
  <si>
    <t>SP Cybertec S.r.l.</t>
  </si>
  <si>
    <t>DGS S.p.a.</t>
  </si>
  <si>
    <t>ADVNET S.r.l.</t>
  </si>
  <si>
    <t>FABARIS S.p.a.</t>
  </si>
  <si>
    <t>ZC639BFE6E</t>
  </si>
  <si>
    <t>Acquisto licenza annuale software Autodesk AutoCAD</t>
  </si>
  <si>
    <t>TECHNE S.r.l.</t>
  </si>
  <si>
    <t>Z8539C9783</t>
  </si>
  <si>
    <t>Corso di Formazione "Organi Collegiali in presenza, a distanza e misti"</t>
  </si>
  <si>
    <t>ITA Gruppo SOI</t>
  </si>
  <si>
    <t>Z6039CF76E</t>
  </si>
  <si>
    <t>Servizi tecnici per verifica impianti elettrici della sede CSEA</t>
  </si>
  <si>
    <t>ENTERPRISE TECHNOLOGY INNOVATION SRL.</t>
  </si>
  <si>
    <t xml:space="preserve">Rinnovo annuale Quotidiano Energia </t>
  </si>
  <si>
    <t>Z5139CE6A4</t>
  </si>
  <si>
    <t xml:space="preserve">Gruppo Italia Energia </t>
  </si>
  <si>
    <t>Z1B39D6E19</t>
  </si>
  <si>
    <t>Corso di Formazione "Detassazione dei premi di risultato e welfare aziendale dopo la L.197/22"</t>
  </si>
  <si>
    <t>Tribuzi</t>
  </si>
  <si>
    <t>Rinnovo Supporto CommVault (sw per Backup)</t>
  </si>
  <si>
    <t>Determina n. 1/23</t>
  </si>
  <si>
    <t>Abbonamento on-line anno 2023 alla Rivista 231 - www.rivista231.it (offerta base) per le esigenze della Segreteria tecnica dell’Organismo di Vigilanza (Area AUT)</t>
  </si>
  <si>
    <t>Determina n. 2/23</t>
  </si>
  <si>
    <t>Contratto mutuo ipotecario</t>
  </si>
  <si>
    <t>Determina n. 4/23</t>
  </si>
  <si>
    <t>Determina n. 3/23</t>
  </si>
  <si>
    <t>Determina n. 5/23</t>
  </si>
  <si>
    <t>Determina n. 6/23</t>
  </si>
  <si>
    <t>Determina n. 7/23</t>
  </si>
  <si>
    <t>Determina n. 8/23</t>
  </si>
  <si>
    <t>Determina n. 9/23</t>
  </si>
  <si>
    <t>Determina n. 13/23</t>
  </si>
  <si>
    <t>Determina n. 12/23</t>
  </si>
  <si>
    <t>Determina n. 11/23</t>
  </si>
  <si>
    <t>Determina n. 10/23</t>
  </si>
  <si>
    <t>Convenzione Hotel Stendhal</t>
  </si>
  <si>
    <t>Z0339E21EB</t>
  </si>
  <si>
    <t>Hotel Stendhal</t>
  </si>
  <si>
    <t>Determina n. 14/23</t>
  </si>
  <si>
    <t>Convenzione Hotel Ariston</t>
  </si>
  <si>
    <t>Z0D39E22A7</t>
  </si>
  <si>
    <t>Hotel Ariston</t>
  </si>
  <si>
    <t>Determina n. 15/23</t>
  </si>
  <si>
    <t>Convenzione Hotel Mascagni</t>
  </si>
  <si>
    <t>Z6039E2374</t>
  </si>
  <si>
    <t>Hotel Mascagni</t>
  </si>
  <si>
    <t>Determina n. 16/23</t>
  </si>
  <si>
    <t xml:space="preserve">Pizzetti </t>
  </si>
  <si>
    <t>C.F. STRUTTURA PROPONENTE</t>
  </si>
  <si>
    <t>Corso di Formazione ALMA LABORIS "Codice della Crisi di impresa e dell'insolvenza"</t>
  </si>
  <si>
    <t>ALMA LABORIS</t>
  </si>
  <si>
    <t>Determina n. 17/23</t>
  </si>
  <si>
    <t xml:space="preserve">Procedura Negoziata ex art. 36 co. 2 lett a) Dlgs 50/2016 - con invito di 5 operatori </t>
  </si>
  <si>
    <t>NICOIMPIANTI di Nicosanti Carlo</t>
  </si>
  <si>
    <t>NCSCRL6223E958N</t>
  </si>
  <si>
    <t>ESSECI IMPIANTI SRL</t>
  </si>
  <si>
    <t>DM DI VALTER DEL MONACO</t>
  </si>
  <si>
    <t>DLMVR61M30H501Q</t>
  </si>
  <si>
    <t>IT14607131001</t>
  </si>
  <si>
    <t>CEIDA</t>
  </si>
  <si>
    <t>MAGGIOLI</t>
  </si>
  <si>
    <t xml:space="preserve">ALMA LABORIS </t>
  </si>
  <si>
    <t>02066400405 </t>
  </si>
  <si>
    <t>PARADIGMA SRL</t>
  </si>
  <si>
    <t>MEDIACONSULT SRL</t>
  </si>
  <si>
    <t xml:space="preserve">GARA DESERTA </t>
  </si>
  <si>
    <t>Z5D3A0D8D1</t>
  </si>
  <si>
    <t>Migrazione del servizio di protocollo DOCUMATIC ed installazione CLIENT</t>
  </si>
  <si>
    <t>Soft Works 2000</t>
  </si>
  <si>
    <t>Determina n. 18/23</t>
  </si>
  <si>
    <t>Servizi professionali e specialistici per la locazione ovvero l’acquisizione di un immobile da destinare a sede istituzionale della CSEA</t>
  </si>
  <si>
    <t>SIDIEF - Società Italiana di Iniziative Edilizie e Fondiarie</t>
  </si>
  <si>
    <t>Determina n. 19/23</t>
  </si>
  <si>
    <t>Direzione generale</t>
  </si>
  <si>
    <t>ZFA3A27AA7</t>
  </si>
  <si>
    <t>Corso di Alta Formazione “Regolazione dei servizi energetici e ambientali 2022 - 2023” III° MODULO “Servizi Ambientali</t>
  </si>
  <si>
    <t xml:space="preserve">Università di Siena </t>
  </si>
  <si>
    <t>Determina n. 21/23</t>
  </si>
  <si>
    <t>Z193A18A95</t>
  </si>
  <si>
    <t>Contratto supporto annuale HPE Tech Care Essential SVC per 2 server HPE SimpliVity 380 Gen10</t>
  </si>
  <si>
    <t>Infordata Spa</t>
  </si>
  <si>
    <t>Determina n. 20/23</t>
  </si>
  <si>
    <t>Z673A350F9</t>
  </si>
  <si>
    <t>Corso di Formazione
“LA CERTIFICAZIONE DELLA PARITA’ DI GENERE”</t>
  </si>
  <si>
    <t>Determina n. 22/23</t>
  </si>
  <si>
    <t>GRUPPO SOI</t>
  </si>
  <si>
    <t xml:space="preserve">Rinnovo Contratto  Stampante Minolta </t>
  </si>
  <si>
    <t>L.&amp;.P. Copy Service Srl</t>
  </si>
  <si>
    <t>Determina n. 23/23</t>
  </si>
  <si>
    <t>9626504A66</t>
  </si>
  <si>
    <t>GESTIONE INTEGRATA DELLA SALUTE E SICUREZZA SUI LUOGHI DI LAVORO</t>
  </si>
  <si>
    <t>Adesione Convenzione Consip Gestione Integrata Sicurezza ed. 4 - Lotto 6</t>
  </si>
  <si>
    <t>SINTESI S.P.A (in RTI)</t>
  </si>
  <si>
    <t>DELIBERAZIONE del COMITATO DI GESTIONE N. 5/2023/DPS DEL 26.01.2023</t>
  </si>
  <si>
    <t>Lavori di adeguamento dell’impianto elettrico presso la sede della CSEA</t>
  </si>
  <si>
    <t>Z0C3A4D052</t>
  </si>
  <si>
    <t>Lavori</t>
  </si>
  <si>
    <t xml:space="preserve">DIE </t>
  </si>
  <si>
    <t>Z153A692D2</t>
  </si>
  <si>
    <t>Fornitura toner per stampanti da tavolo per gli Uffici della CSEA</t>
  </si>
  <si>
    <t xml:space="preserve">Pucciufficio s.r.l. </t>
  </si>
  <si>
    <t>Determina n. 25/23</t>
  </si>
  <si>
    <t>XXXXXXXXXXX</t>
  </si>
  <si>
    <t>Polizza Vita Dirigenti</t>
  </si>
  <si>
    <t xml:space="preserve">Cassa di Assistenza Sanint </t>
  </si>
  <si>
    <t>Determina n. 24/23; Determina n.27/23</t>
  </si>
  <si>
    <t>Determina n. 26/23</t>
  </si>
  <si>
    <t>Z153A8C88D</t>
  </si>
  <si>
    <t>Fornitura materiale cancelleria per gli Uffici della CSEA</t>
  </si>
  <si>
    <t xml:space="preserve">Logatek S.r.l. </t>
  </si>
  <si>
    <t xml:space="preserve">Campagnano Forniture ufficio di Sandra di Segni </t>
  </si>
  <si>
    <t xml:space="preserve">Errebian S.p.A </t>
  </si>
  <si>
    <t>Lyreco Italia S.r.l.</t>
  </si>
  <si>
    <t>Mondoffice S.r.l.</t>
  </si>
  <si>
    <t>Determina n. 28/23</t>
  </si>
  <si>
    <t>9742434EDB</t>
  </si>
  <si>
    <t>CLOUDWISE srl</t>
  </si>
  <si>
    <t>DATAMATE srl</t>
  </si>
  <si>
    <t>HARPA ITALIA srl</t>
  </si>
  <si>
    <t>FINIX TECHNOLOGY SOLUTIONS srl</t>
  </si>
  <si>
    <t>INFORDATA srl</t>
  </si>
  <si>
    <t>Delibera Cdg 60/2023/DAF del 27.03.2023</t>
  </si>
  <si>
    <t xml:space="preserve">Acquisto Supporto tecnico per gli apparati F5 Networks </t>
  </si>
  <si>
    <t>Harpa</t>
  </si>
  <si>
    <t>Sielte</t>
  </si>
  <si>
    <t>Multicast srl</t>
  </si>
  <si>
    <t>Omninecs Europe</t>
  </si>
  <si>
    <t>Core Sistemi</t>
  </si>
  <si>
    <t>Z913AA8CA2</t>
  </si>
  <si>
    <t>Procedura Negoziata ex art. 36 co. 2 lett b) Dlgs 50/2016 - con invito di 5 operatori</t>
  </si>
  <si>
    <t>Seminario “L’attività ispettiva della CSEA – Suggerimenti pratici” – Affitto sala convegni e servizio di coffee break</t>
  </si>
  <si>
    <t>Terraccino</t>
  </si>
  <si>
    <t>Determina n. 29/23</t>
  </si>
  <si>
    <t xml:space="preserve">ROMA EVENTI SRL </t>
  </si>
  <si>
    <t>NH HOTEL ROMA CENTRO</t>
  </si>
  <si>
    <t>A28027944</t>
  </si>
  <si>
    <t>GRAND HOTEL PALACE</t>
  </si>
  <si>
    <t xml:space="preserve">SALE CONVEGNI ROMA </t>
  </si>
  <si>
    <t>Z393A39ADB</t>
  </si>
  <si>
    <t>Z793AC3B74</t>
  </si>
  <si>
    <t>Manutenzione ordinaria impianti di condizionamento presso la sede istituzionale della CSEA</t>
  </si>
  <si>
    <t xml:space="preserve">Romana Appalti di Giovanni Giovannetti </t>
  </si>
  <si>
    <t>Matranga</t>
  </si>
  <si>
    <t>Determina n. 31/23</t>
  </si>
  <si>
    <t>ZB43AAC812</t>
  </si>
  <si>
    <t xml:space="preserve">Rinnovo supporto SAP Enterprise </t>
  </si>
  <si>
    <t xml:space="preserve">SAP ITALIA SPA </t>
  </si>
  <si>
    <t>Determina n. 33/23</t>
  </si>
  <si>
    <t>DAF</t>
  </si>
  <si>
    <t xml:space="preserve">Exprivia S.p.a. </t>
  </si>
  <si>
    <t xml:space="preserve">Technis Blu </t>
  </si>
  <si>
    <t>Partners Associates Advanced Solutions</t>
  </si>
  <si>
    <t xml:space="preserve">HORSA S.p.a. </t>
  </si>
  <si>
    <t>Italware S.r.l.</t>
  </si>
  <si>
    <t>Z9C3AC8B7B</t>
  </si>
  <si>
    <t>Corsi di Formazione "Social media management" e "Linkedin "</t>
  </si>
  <si>
    <t>CEIDA - Centro Italiano di Direzione Aziendale Srl</t>
  </si>
  <si>
    <t>Determina n. 32/23</t>
  </si>
  <si>
    <t>ZD03ACBEC1</t>
  </si>
  <si>
    <t>Corso di Formazione ITA – Gruppo SOI "La Riforma del Codice dei Contratti Pubblici"</t>
  </si>
  <si>
    <t>Determina n. 34/23</t>
  </si>
  <si>
    <t>Intervento formativo "Tecniche di comunicazione efficace. Focus sulla comunicazione scientifica"</t>
  </si>
  <si>
    <t>Z843AD8003</t>
  </si>
  <si>
    <t>Prof. Marco Aristide Giuseppe Castellazzi</t>
  </si>
  <si>
    <t>Determina n. 35/23</t>
  </si>
  <si>
    <t>Z8A3AD8979</t>
  </si>
  <si>
    <t>Manutenzione straordinaria dei servizi igienici presso la sede della CSEA</t>
  </si>
  <si>
    <t>GHEPPIO SERVIZI SRL</t>
  </si>
  <si>
    <t xml:space="preserve">GHEPPIO SERVIZI SRL </t>
  </si>
  <si>
    <t>Determina n. 36/23</t>
  </si>
  <si>
    <t>CSTMCR65D23L319R</t>
  </si>
  <si>
    <t xml:space="preserve">Piattaforma E -learning PRMO PA Corso di formazione Piano Triennale corruzione </t>
  </si>
  <si>
    <t>PROMOPA Fondazione</t>
  </si>
  <si>
    <t>ZB33AEE4D3</t>
  </si>
  <si>
    <t>Determina n. 37/23</t>
  </si>
  <si>
    <t>Materiale di rappresentanza per il personale della CSEA</t>
  </si>
  <si>
    <t>Z453B038D0</t>
  </si>
  <si>
    <t>Dinamic Team Srl</t>
  </si>
  <si>
    <t xml:space="preserve">Decathlon Italia Srl </t>
  </si>
  <si>
    <t xml:space="preserve">Medasport S.r.l. </t>
  </si>
  <si>
    <t>Determina n. 38/23</t>
  </si>
  <si>
    <t>Iscrizione XVI Edizione SAFE CUP 2023</t>
  </si>
  <si>
    <t>ZD23B00D70</t>
  </si>
  <si>
    <t>SAFE Sport &amp; Leisure A.S.D.</t>
  </si>
  <si>
    <t>Determina n. 40/23</t>
  </si>
  <si>
    <t>Summit Blockchain Week-Rome</t>
  </si>
  <si>
    <t>Event Management Group S.r.l.s.</t>
  </si>
  <si>
    <t>Z473B088C5</t>
  </si>
  <si>
    <t>Determina n. 41/23</t>
  </si>
  <si>
    <t>Rinnovo Abbonamento Annuale Quotidiano “Il Sole 24 ore”</t>
  </si>
  <si>
    <t>Il sole 24 ore S.p.A</t>
  </si>
  <si>
    <t>Z9E3B0D625</t>
  </si>
  <si>
    <t xml:space="preserve">Le Pera </t>
  </si>
  <si>
    <t>Determina n. 42/23</t>
  </si>
  <si>
    <t>98187511A7</t>
  </si>
  <si>
    <t xml:space="preserve">Affidamento del servizio di assistenza fiscale alla CSEA </t>
  </si>
  <si>
    <t>DELOITTE – STUDIO TRIBUTARIO E SOCIETARIO</t>
  </si>
  <si>
    <t>STUDIO LEGALE TRIBUTARIO (EY)</t>
  </si>
  <si>
    <t>STUDIO ASSOCIATO CONSULENZA LEGALE E TRIBUTARIA (KPMG)</t>
  </si>
  <si>
    <t>LEGALITAX STUDIO LEGALE E TRIBUTARIO</t>
  </si>
  <si>
    <t>NEXUMSTP S.P.A.</t>
  </si>
  <si>
    <t>PIROLA PENNUTO ZEI E ASSOCIATI</t>
  </si>
  <si>
    <t>Progetto Cerved per monitoraggio imprese</t>
  </si>
  <si>
    <t xml:space="preserve">CERVED GROUP SPA </t>
  </si>
  <si>
    <t>Determina n. 43/23</t>
  </si>
  <si>
    <t>DAF/DLC</t>
  </si>
  <si>
    <t>Stampa Block Notes personalizzati con logo CSEA</t>
  </si>
  <si>
    <t>Z453B2C3D8</t>
  </si>
  <si>
    <t>Tipografia Facciotti S.r.l.</t>
  </si>
  <si>
    <t>Determina n. 44/23</t>
  </si>
  <si>
    <t>PRINGO SRL</t>
  </si>
  <si>
    <t>STAMPATELLO PRATI</t>
  </si>
  <si>
    <t>Corso di Formazione "Responsabilità e startegie difensive del servizio di prevenzione e protezione"</t>
  </si>
  <si>
    <t>ZB63B2EA25</t>
  </si>
  <si>
    <t>ITA GRUPPO SOI</t>
  </si>
  <si>
    <t>Determina n. 45/23</t>
  </si>
  <si>
    <t xml:space="preserve">Rinnovo Certificato SSL durata 12 mesi </t>
  </si>
  <si>
    <t>ZB63B35213</t>
  </si>
  <si>
    <t>Sensible Data S.p.A.</t>
  </si>
  <si>
    <t>Determina n. 46/23</t>
  </si>
  <si>
    <t>Rinnovo Abbonamento Annuale Osservatorio Energia REF -E</t>
  </si>
  <si>
    <t>Z743B41411</t>
  </si>
  <si>
    <t>MBS CONSULTING SPA</t>
  </si>
  <si>
    <t>APR</t>
  </si>
  <si>
    <t>Integrazione economica per l’affidamento dei servizi di pulizia, igienizzazione filtri e controlli di funzionamento</t>
  </si>
  <si>
    <t>METAL CLIMA SRL</t>
  </si>
  <si>
    <t>Determina n. 47/23</t>
  </si>
  <si>
    <t>Determina n. 48/23</t>
  </si>
  <si>
    <t xml:space="preserve">Matranga </t>
  </si>
  <si>
    <t>Dotazione di Cuffie Audio per videochiamate / audioconferenze</t>
  </si>
  <si>
    <t xml:space="preserve">C2 SRL </t>
  </si>
  <si>
    <t>ADPARTNERS SRL</t>
  </si>
  <si>
    <t>ARCADIA INFORMATICA SRL</t>
  </si>
  <si>
    <t>CARTO COPY SERVICE</t>
  </si>
  <si>
    <t>DPWAY S.R.L.</t>
  </si>
  <si>
    <t>EUROME S.R.L.</t>
  </si>
  <si>
    <t>FLERODO SRL</t>
  </si>
  <si>
    <t>GINESTRO ALESSANDRO</t>
  </si>
  <si>
    <t>GLOBAL IT SRL</t>
  </si>
  <si>
    <t>MEMOGRAPH</t>
  </si>
  <si>
    <t>SDG</t>
  </si>
  <si>
    <t>SERVIZI ELETTRICI INTEGRATI SRLS</t>
  </si>
  <si>
    <t>SOGEVE SRL</t>
  </si>
  <si>
    <t>TECHNOINF S.R.L.S</t>
  </si>
  <si>
    <t>TECNO ENGINEERING SRL</t>
  </si>
  <si>
    <t>TEMAS S.R.L.</t>
  </si>
  <si>
    <t>TOP TECH SRLS</t>
  </si>
  <si>
    <t>Z9739F5F48</t>
  </si>
  <si>
    <t>Z7A3A18A41</t>
  </si>
  <si>
    <t>Z113B1E016</t>
  </si>
  <si>
    <t>Z873489091</t>
  </si>
  <si>
    <t>ZA73B3C5A6</t>
  </si>
  <si>
    <t>Rinnovo biennale Standard Support Commvault</t>
  </si>
  <si>
    <t>Z033AB3056</t>
  </si>
  <si>
    <t>R1</t>
  </si>
  <si>
    <t>Determina n. 30/23</t>
  </si>
  <si>
    <t>Determina n. 49/23</t>
  </si>
  <si>
    <t>Acquisto sigilli di sicurezza</t>
  </si>
  <si>
    <t>Z4B3B6CEE0</t>
  </si>
  <si>
    <t xml:space="preserve">SIGILLI ON LINE - RFID SEALS &amp; LABELS BY ETTI SICUREZZA SRL </t>
  </si>
  <si>
    <t>Determina n. 50/23</t>
  </si>
  <si>
    <t>Organizzazione “Maker Faire Rome – The European Edition 2023</t>
  </si>
  <si>
    <t>Z6E3B752DE</t>
  </si>
  <si>
    <t xml:space="preserve">Innova Camera </t>
  </si>
  <si>
    <t>Determina n. 51/23</t>
  </si>
  <si>
    <t>Corso di Formazione "Al via la qualificazione PA dal 1 luglio"</t>
  </si>
  <si>
    <t> Z4B3B81173</t>
  </si>
  <si>
    <t>Studio Albonet P.iva (03166020275)</t>
  </si>
  <si>
    <t>Studio Albonet</t>
  </si>
  <si>
    <t>Determina n. 52/23</t>
  </si>
  <si>
    <t>Integrazione economica per l’affidamento di Fornitura materiale cancelleria per gli Uffici della CSEA</t>
  </si>
  <si>
    <t>Logatek srl</t>
  </si>
  <si>
    <t>Determina n. 53/23</t>
  </si>
  <si>
    <t>Spese per pubblicazione della Gara europea per l’affidamento dei Servizi di Evoluzione del Sistema Informativo della CSEA</t>
  </si>
  <si>
    <t>ZAD3B9F6B9</t>
  </si>
  <si>
    <t>Vivenda srl</t>
  </si>
  <si>
    <t xml:space="preserve">Intesto srl </t>
  </si>
  <si>
    <t>Info srl</t>
  </si>
  <si>
    <t>Determina n. 54/23</t>
  </si>
  <si>
    <t>Servizi di facchinaggio</t>
  </si>
  <si>
    <t>Z9A3BA4105</t>
  </si>
  <si>
    <t xml:space="preserve">ESSELLE Soc. Coop. </t>
  </si>
  <si>
    <t>Determina n. 55/23</t>
  </si>
  <si>
    <t xml:space="preserve">Manutenzione straordinaria condizionatore locale CED 1 </t>
  </si>
  <si>
    <t>Z793BAA00E</t>
  </si>
  <si>
    <t>Determina n. 56/23</t>
  </si>
  <si>
    <t>Corso di Formazione "la riforma cartabia del processo civile"</t>
  </si>
  <si>
    <t>ZAE3BAD97B</t>
  </si>
  <si>
    <t>Just Legal Services</t>
  </si>
  <si>
    <t>Determina n. 57/23</t>
  </si>
  <si>
    <t>Fornitura servizio sostitutivo di mensa tramite buoni pasto per la CSEA</t>
  </si>
  <si>
    <t>Z133BAA0FF</t>
  </si>
  <si>
    <t>E.P. S.p.A</t>
  </si>
  <si>
    <t>Determina n. 58/23</t>
  </si>
  <si>
    <t>EDENRED ITALIA S.r.l.</t>
  </si>
  <si>
    <t>DAY Ristoservice S.p.A.</t>
  </si>
  <si>
    <t>Gara Europea per l’affidamento dei servizi di Evoluzione dei Sistemi Informativi della CSEA</t>
  </si>
  <si>
    <t>988830034D</t>
  </si>
  <si>
    <t xml:space="preserve">ASI </t>
  </si>
  <si>
    <t>Servizi di FACILITY MANAGEMENT</t>
  </si>
  <si>
    <t>Adesione Convenzione Facility Management ed. 4 – Lotto 10</t>
  </si>
  <si>
    <t>ENGIE SERVIZI S.p.A. (in RTI)</t>
  </si>
  <si>
    <t xml:space="preserve">DPS </t>
  </si>
  <si>
    <t>9919217CCE</t>
  </si>
  <si>
    <t>Licenze Palo Alto Networks Firewall</t>
  </si>
  <si>
    <t>995591267C</t>
  </si>
  <si>
    <t xml:space="preserve">Cassa per i servizi energetici e ambientali </t>
  </si>
  <si>
    <t>Innovery</t>
  </si>
  <si>
    <t>Ecubit</t>
  </si>
  <si>
    <t>Braintech</t>
  </si>
  <si>
    <t>Acquisto Licenze Anydesk</t>
  </si>
  <si>
    <t>ZF63BEF64D</t>
  </si>
  <si>
    <t>TECHNE SRL</t>
  </si>
  <si>
    <t>Affidamento diretto ex art. 50 co.1 lett. b) Dlgs 36/2023</t>
  </si>
  <si>
    <r>
      <t xml:space="preserve">Servizi di </t>
    </r>
    <r>
      <rPr>
        <i/>
        <sz val="10"/>
        <rFont val="Calibri"/>
        <family val="2"/>
        <scheme val="minor"/>
      </rPr>
      <t>business travel</t>
    </r>
  </si>
  <si>
    <t>Cristina Terracciano</t>
  </si>
  <si>
    <t>9970503F59</t>
  </si>
  <si>
    <t>Procedura negoziata ex art. 50, co. 1, lett. b) ed e) del D. Lgs. 36/2023</t>
  </si>
  <si>
    <t>Servizi Proxysign e Legalmail (PEC) per la CSEA</t>
  </si>
  <si>
    <t>Z0A3BF3336</t>
  </si>
  <si>
    <t>Affidamento diretto ex art. 50, co. 1, lett. b) D. Lgs. 36/2023</t>
  </si>
  <si>
    <t>INFOCERT SPA</t>
  </si>
  <si>
    <t>Manutenzione straordinaria condizionatore locale CED 2 e altre macchine</t>
  </si>
  <si>
    <t>Affidamento diretto ex art. 50, comma 1 lett. b) D. Lgs. 36/2023</t>
  </si>
  <si>
    <t>DOMI EDILIZIA SRL</t>
  </si>
  <si>
    <t>Z3E3C01116</t>
  </si>
  <si>
    <t>Determina n. 59/23</t>
  </si>
  <si>
    <t>Determina n. 60/23</t>
  </si>
  <si>
    <t>Determina n. 61/23</t>
  </si>
  <si>
    <t>MP CLIMA SRL</t>
  </si>
  <si>
    <t>SATEL DI IZZO FERNANDO &amp; C. sas</t>
  </si>
  <si>
    <t>CLIMATIZZAZIONE DE SANTIS SRL</t>
  </si>
  <si>
    <t>Servizio di Evoluzione del sistema contabile SAP</t>
  </si>
  <si>
    <t>Procedura negoziata ex art. 50, comma 1, lett. e) D. Lgs. 36/2023</t>
  </si>
  <si>
    <t>9995107F36</t>
  </si>
  <si>
    <t>Fabrizio Matranga</t>
  </si>
  <si>
    <t>Estensione temporale dell’affidamento avente ad oggetto il Servizio di controlli in relazione al possesso dei requisiti nell’ambito di affidamenti e incarichi da parte della CSEA</t>
  </si>
  <si>
    <t>934297313A</t>
  </si>
  <si>
    <t>Affidamento diretto ex art. 36 co. 2 lett a) Dlgs 50/2016 - MePA</t>
  </si>
  <si>
    <t>Affidamento diretto ex art. 36 co. 2 lett a) Dlgs 50/2016</t>
  </si>
  <si>
    <t>Affidamento diretto ex art. 36 co. 2 lett a) Dlgs 50/2016 con invito di 5 operatori - MePA</t>
  </si>
  <si>
    <t>Affidamento diretto ex art. 36 co. 2 lett a) Dlgs 50/2016- MePA</t>
  </si>
  <si>
    <t>Affidamento diretto ex art. 36 co. 2 lett a) Dlgs 50/2016 - con invito di 4 operatori</t>
  </si>
  <si>
    <t xml:space="preserve">Affidamento diretto ex art. 36 co. 2 lett a) Dlgs 50/2016 - con invito di 5 operatori </t>
  </si>
  <si>
    <t xml:space="preserve">Affidamento diretto ex art. 36 co. 2 lett a) Dlgs 50/2016 </t>
  </si>
  <si>
    <t xml:space="preserve">Affidamento diretto ex art. 36 co. 2 lett a) Dlgs 50/2016 - con invito di 3 operatori </t>
  </si>
  <si>
    <t xml:space="preserve">Affidamento diretto ex art. 36 co. 2 lett a) Dlgs 50/2016 - con invito di 6 operatori </t>
  </si>
  <si>
    <t>Affidamento diretto ex art. 36 co. 2 lett a) Dlgs 50/2016 - aperta su MePA</t>
  </si>
  <si>
    <t>Affidamento diretto ex art. 36 co. 2 lett a) Dlgs 50/2016 - con invito di 3 operatori MePA</t>
  </si>
  <si>
    <t>Gara a procedura aperta di rilevanza comunitaria ex art. 60, del D. Lgs. n. 50/2016</t>
  </si>
  <si>
    <t>Procedura Negoziata ex art. 50 co. 1 lett e) Dlgs 36/2023 - con invito 5 operatori</t>
  </si>
  <si>
    <t>Affidamento diretto ex art. 50, comma 1 lett. b) D. Lgs. 36/2023 - con invito 4 operatori</t>
  </si>
  <si>
    <t>GUIDA MONACI SRL</t>
  </si>
  <si>
    <t>Determina n. 62/23</t>
  </si>
  <si>
    <t xml:space="preserve">Affidamento diretto ex art. 36 co. 2 lett a) Dlgs 50/2016 - con invito di 4 operatori </t>
  </si>
  <si>
    <t>Materiale per la partecipazione all’evento “Maker Faire Rome – The European Edition 2023” Roma</t>
  </si>
  <si>
    <t>ZAB3C496FC</t>
  </si>
  <si>
    <t>Affidamento diretto ex art. 50, comma 1, lett. b) D. Lgs. 36/2023</t>
  </si>
  <si>
    <t>GRAFICA SI’</t>
  </si>
  <si>
    <t>COPPO S.a.s.</t>
  </si>
  <si>
    <t>ZUCCHELLI SRL</t>
  </si>
  <si>
    <t>Determina n. 64/23</t>
  </si>
  <si>
    <t>1.538,341,24</t>
  </si>
  <si>
    <t>Corso di Formazione “Pubblicità, Trasparenza, Accesso e Riservatezza nei Contratti Pubblici dopo il D.Lgs. 36/2023”</t>
  </si>
  <si>
    <t>ZE33C5578B</t>
  </si>
  <si>
    <t>Determina n. 65/23</t>
  </si>
  <si>
    <t>Fornitura pc portatili, tablet e tastiera per il personale dipendente della CSEA</t>
  </si>
  <si>
    <t>Determina n. 66/23</t>
  </si>
  <si>
    <t>PUCCI UFFICIO S.r.l.</t>
  </si>
  <si>
    <t>A.G. INFORMATICA</t>
  </si>
  <si>
    <t>ERGON</t>
  </si>
  <si>
    <t>NEW TECHNOLOGY DEVELOPMENT ITALIA SRL</t>
  </si>
  <si>
    <t xml:space="preserve">SFERANET SRL </t>
  </si>
  <si>
    <t>TELECONSYS</t>
  </si>
  <si>
    <t>Z643C3E408</t>
  </si>
  <si>
    <t>Determina n. 68/23</t>
  </si>
  <si>
    <t>Corsi di Formazione “Il ciclo della performance dinanzi alla Corte dei conti”</t>
  </si>
  <si>
    <t>ZBB3C710C2</t>
  </si>
  <si>
    <t>Determina n. 63/23</t>
  </si>
  <si>
    <t>Pubblicazione Avviso proroga termini bando della Gara europea per l’affidamento dei Servizi di Evoluzione del Sistema Informativo della CSEA</t>
  </si>
  <si>
    <t>ZF43C25398</t>
  </si>
  <si>
    <t>Servizio di valutazione di un complesso immobiliare sito in Roma, Via Arno n. 64</t>
  </si>
  <si>
    <t>Determina n. 70/23</t>
  </si>
  <si>
    <t>Z7D3C7A0D8</t>
  </si>
  <si>
    <t>TWOTECH S.r.l.</t>
  </si>
  <si>
    <t>Determina n. 67/23</t>
  </si>
  <si>
    <t>Corsi di Formazione “Microsoft Power BI”</t>
  </si>
  <si>
    <t>Z953C5EC24</t>
  </si>
  <si>
    <t xml:space="preserve">Terracciano </t>
  </si>
  <si>
    <t>ARGO3000</t>
  </si>
  <si>
    <t>Determina n. 39/23</t>
  </si>
  <si>
    <t>Fornitura energia elettrica presso la sede della CSEA</t>
  </si>
  <si>
    <t>Z0E3AD8F45</t>
  </si>
  <si>
    <t>Acea Energia S.p.A.</t>
  </si>
  <si>
    <t>Determina n. 71/23</t>
  </si>
  <si>
    <t>Corso di Formazione “L'AGGIORNAMENTO DEL REGOLAMENTO DI CASSA ECONOMALE”</t>
  </si>
  <si>
    <t>Z8D3C86A3B</t>
  </si>
  <si>
    <t>Determina n. 72/23</t>
  </si>
  <si>
    <t>Acquisto buste per spedizione bilancio d’esercizio della CSEA</t>
  </si>
  <si>
    <t>ZD63C90FFF</t>
  </si>
  <si>
    <t>COPISTERIA GIANNOTTI</t>
  </si>
  <si>
    <t>Determina n. 73/23</t>
  </si>
  <si>
    <t>Servizio di magazzinaggio per la CSEA</t>
  </si>
  <si>
    <t>SOCIETY MODERNE FACILITY MANAGEMENT SRL</t>
  </si>
  <si>
    <t>Z443C8CE2C</t>
  </si>
  <si>
    <t>Acquisto di Licenze VMware</t>
  </si>
  <si>
    <t>A01064A374</t>
  </si>
  <si>
    <t>Procedura negoziata ex art. 50, comma 1, lett b) ed e) D.lgs. 36/2023</t>
  </si>
  <si>
    <t>Ecubit srl</t>
  </si>
  <si>
    <t>Olympos Consulting</t>
  </si>
  <si>
    <t>Enterprise Solutions</t>
  </si>
  <si>
    <t>Akito</t>
  </si>
  <si>
    <t>SCAI finance</t>
  </si>
  <si>
    <t>Servizio di Evoluzione di Report e Data Analytics tramite SAS e PowerBI</t>
  </si>
  <si>
    <t>A0136DC84F</t>
  </si>
  <si>
    <t>Procedura negoziata ex art. 50, comma 1, lett b) ed e) D.lgs. 36/2023 - con invito 5 operatori</t>
  </si>
  <si>
    <t>Corsi di formazione professionale in materia di salute e sicurezza nei luoghi di lavoro per il personale della CSEA</t>
  </si>
  <si>
    <t xml:space="preserve">Determina n. 77/23 </t>
  </si>
  <si>
    <t>Z103CA39A3</t>
  </si>
  <si>
    <t>626 SCHOOL SRL</t>
  </si>
  <si>
    <t>Determina n. 75/23</t>
  </si>
  <si>
    <t>Corso di Formazione “Il bilancio delle competenze: conoscenze e strumenti per valutare le competenze e definire piani di sviluppo"</t>
  </si>
  <si>
    <t>Gruppo SOI Formazione</t>
  </si>
  <si>
    <t>Z943C9ACBB</t>
  </si>
  <si>
    <t>Determina n. 79/23</t>
  </si>
  <si>
    <t xml:space="preserve">Servizi </t>
  </si>
  <si>
    <t>Corsi di Formazione INFAP “Corso di euro progettazione 2023” “Corso in rendicontazione dei progetti europei”</t>
  </si>
  <si>
    <t>ZC73CB1786</t>
  </si>
  <si>
    <t>INFAP (Istituto Nazionale Formazione e Addestramento Professionale)</t>
  </si>
  <si>
    <t>Deda Next S.r.l.</t>
  </si>
  <si>
    <t>Enterprise Services Italia S.r.l.</t>
  </si>
  <si>
    <t>Exprivia S.p.A.</t>
  </si>
  <si>
    <t>Key Partner S.r.l.</t>
  </si>
  <si>
    <t>Reply Public Sector</t>
  </si>
  <si>
    <t>GANIMEDE VIAGGI S.R.L.</t>
  </si>
  <si>
    <t>MASTER EXPLORER S.R.L.</t>
  </si>
  <si>
    <t>SYSTEMAR VIAGGI S.R.L.</t>
  </si>
  <si>
    <t>VEG S.R.L.</t>
  </si>
  <si>
    <t>Keytech Srl</t>
  </si>
  <si>
    <t>Fornitura di Energia Elettrica</t>
  </si>
  <si>
    <t>A0147CE425</t>
  </si>
  <si>
    <t>HERA COMM</t>
  </si>
  <si>
    <t>Adesione Convenzione Energia Elettrica 20  – Lotto 10</t>
  </si>
  <si>
    <t>A01B45A786</t>
  </si>
  <si>
    <t>Adesione Convenzione Consip Licenze Software Multibrand - Lotto 11</t>
  </si>
  <si>
    <t>TELECOM ITALIA SPA</t>
  </si>
  <si>
    <t>Acquisto licenze per software tibco business works e messaging kafka-versione Tibco</t>
  </si>
  <si>
    <t>BUSINESS INTEGRATION PARTNERS S.P.A.</t>
  </si>
  <si>
    <t>DELOITTE RISK ADVISORY S.R.L.</t>
  </si>
  <si>
    <t>MAJOR BIT CONSULTING SRL</t>
  </si>
  <si>
    <t>Supporto per il rinnovo delle certificazioni ISO/IEC 27001 E ISO 22301</t>
  </si>
  <si>
    <t>KPMG Advisory</t>
  </si>
  <si>
    <t>Accenture</t>
  </si>
  <si>
    <t>Cy4gate</t>
  </si>
  <si>
    <t>Lutech</t>
  </si>
  <si>
    <t>NSR</t>
  </si>
  <si>
    <t>Consorzio Reply Public Sector</t>
  </si>
  <si>
    <t>A01D6E482C</t>
  </si>
  <si>
    <t>Servizio sostitutivo mensa tramite buoni pasto</t>
  </si>
  <si>
    <t xml:space="preserve"> Z823CE0C7A</t>
  </si>
  <si>
    <t>EDENRED ITALIA SRL</t>
  </si>
  <si>
    <t>Determina n. 85/23</t>
  </si>
  <si>
    <t>DIE</t>
  </si>
  <si>
    <t xml:space="preserve"> Rivista  Italiana Petrolio Srl</t>
  </si>
  <si>
    <t>Determina n. 84/23</t>
  </si>
  <si>
    <t>Z053CD89B8</t>
  </si>
  <si>
    <t>Rinnovo abbonamento annuale Staffetta Quotidiana Staffetta Acqua Staffetta Prezzi  Staffetta Rifiuti</t>
  </si>
  <si>
    <t>Determina n. 86/23</t>
  </si>
  <si>
    <t>Servizio di Permanent Placement per la ricerca di un “Addetto al protocollo appartenente alle categorie di cui all’art. 1, L. 12 marzo 1999, n. 68”</t>
  </si>
  <si>
    <t>Z453CEFBF0</t>
  </si>
  <si>
    <t xml:space="preserve">Gi Group S.p.A </t>
  </si>
  <si>
    <t>ZA93CB02B1</t>
  </si>
  <si>
    <t>Corso di Formazione “AREA Responsabilità Sociale d'Impresa - UNI/PdR 125:2022: La Certificazione della Parità di Genere”</t>
  </si>
  <si>
    <t xml:space="preserve">Intertek Italia S.p.A </t>
  </si>
  <si>
    <t>Determina n. 78/23</t>
  </si>
  <si>
    <t>ZD83CB7D2C</t>
  </si>
  <si>
    <t>Corso di Alta Formazione REGOLAZIONE DEI SERVIZI ENERGETICI E AMBIENTALI 2023-2024 (V EDIZIONE)</t>
  </si>
  <si>
    <t xml:space="preserve">Univeristà di Siena </t>
  </si>
  <si>
    <t>Determina n. 80/23</t>
  </si>
  <si>
    <t>Integrazione Corso di Formazione PowerBI - Acquisto servizio registrazione lezioni</t>
  </si>
  <si>
    <t xml:space="preserve">ARGO3000 </t>
  </si>
  <si>
    <t>Determina n. 81/23</t>
  </si>
  <si>
    <t>Z783CCEF68</t>
  </si>
  <si>
    <t>Corso di Formazione “LA CERTIFICAZIONE UNI/PdR 125:2022 PER LA PARITA’ DI GENERE NELLE ORGANIZZAZIONI”</t>
  </si>
  <si>
    <t>Determina n. 82/23</t>
  </si>
  <si>
    <t xml:space="preserve">ZA33CA46C9 </t>
  </si>
  <si>
    <t xml:space="preserve">Servizi di accompagnamento alla Certificazione della Parità di Genere </t>
  </si>
  <si>
    <t>Obiettivo Cinque s.r.l.</t>
  </si>
  <si>
    <t>Determina n. 83/23</t>
  </si>
  <si>
    <t>Variazioni s.r.l</t>
  </si>
  <si>
    <t xml:space="preserve">Bilanciarsi s.r.l. </t>
  </si>
  <si>
    <t xml:space="preserve">Consulenza Integrata s.r.l. </t>
  </si>
  <si>
    <t>Z2F3CFF1FD</t>
  </si>
  <si>
    <t>Acquisto Scrivanie</t>
  </si>
  <si>
    <t>A.C.ESSE S.R.L</t>
  </si>
  <si>
    <t>Determina n. 87/23</t>
  </si>
  <si>
    <t>Z233CFF2AD</t>
  </si>
  <si>
    <t>Acquisto presidi sanitari per cassette di emergenza</t>
  </si>
  <si>
    <t>BMEDICA SRL</t>
  </si>
  <si>
    <t>Determina n. 88/23</t>
  </si>
  <si>
    <t xml:space="preserve">Medikron SRL </t>
  </si>
  <si>
    <t xml:space="preserve">CFS medical SRL </t>
  </si>
  <si>
    <t>8281202812</t>
  </si>
  <si>
    <t xml:space="preserve">Proroga adesione a Convenzione Consip SPC2 servizi housing data center Milano e gestione del dominio “csea.it” </t>
  </si>
  <si>
    <t xml:space="preserve">Adesione a Convenzione Consip SPC2 </t>
  </si>
  <si>
    <t>FASTWEB SPA</t>
  </si>
  <si>
    <t>Determina n. 89/23</t>
  </si>
  <si>
    <t>Z083D063FF</t>
  </si>
  <si>
    <t xml:space="preserve">Servizi valutazione efficienza energetica Emilia Romagna </t>
  </si>
  <si>
    <t xml:space="preserve">Sergio Vincenzo Fazio </t>
  </si>
  <si>
    <t>FZASGV77A21I533V</t>
  </si>
  <si>
    <t>Determina n. 90/23</t>
  </si>
  <si>
    <t>Z563D0646E</t>
  </si>
  <si>
    <t>Servizi valutazione efficienza energetica Marche</t>
  </si>
  <si>
    <t xml:space="preserve">Kristian Fabbri </t>
  </si>
  <si>
    <t>FBBKST74M13E507G</t>
  </si>
  <si>
    <t>Determina n. 91/23</t>
  </si>
  <si>
    <t>ZEC3D064A9</t>
  </si>
  <si>
    <t>Servizi valutazione aspetti legali efficienza energetica Emilia Romagna e marche</t>
  </si>
  <si>
    <t>Ivan Carpigo</t>
  </si>
  <si>
    <t>CRPVNI68A19H501K</t>
  </si>
  <si>
    <t>Determina n. 92/23</t>
  </si>
  <si>
    <t>ZDD3D1299D</t>
  </si>
  <si>
    <t>Corso di Formazione “Modalità e Tecniche di selezione per la CSEA”</t>
  </si>
  <si>
    <t>Umana Forma Srl</t>
  </si>
  <si>
    <t>Determina n. 93/23</t>
  </si>
  <si>
    <t>SELF SRL– Agenzia Formativa</t>
  </si>
  <si>
    <t>IQM selezione s.r.l.</t>
  </si>
  <si>
    <t>CEGOS</t>
  </si>
  <si>
    <t xml:space="preserve">Challenge Network S.p.A. </t>
  </si>
  <si>
    <t>Challenge Network S.p.A</t>
  </si>
  <si>
    <t>09398631003 </t>
  </si>
  <si>
    <t>Maggioli SpA</t>
  </si>
  <si>
    <t>Z1C3D12A8A</t>
  </si>
  <si>
    <t>Corsi di formazione "ABC RUP" e "ABC Appalti"</t>
  </si>
  <si>
    <t xml:space="preserve">Just Legal Services Srl </t>
  </si>
  <si>
    <t>ALMA LABORIS BUSINESS SCHOOL</t>
  </si>
  <si>
    <t>FORMEL S.R.L.</t>
  </si>
  <si>
    <t>Mediaconsult Srl</t>
  </si>
  <si>
    <t>Integrazione economica per l’affidamento dei servizi di
grafica e stampa bilancio d’esercizio della CSEA</t>
  </si>
  <si>
    <t>Determina n. 69/23</t>
  </si>
  <si>
    <t>9541781EC3</t>
  </si>
  <si>
    <t xml:space="preserve">PIERRESTAMPA SRL </t>
  </si>
  <si>
    <t>Corso di Formazione “DIRITTO A PENSIONE, RISOLUZIONE OBBLIGATORIA DEL RAPPORTO DI LAVORO E IPOTESI DI PROSECUZIONE”</t>
  </si>
  <si>
    <t>Z093C9AC86</t>
  </si>
  <si>
    <t>Determina n. 74/23</t>
  </si>
  <si>
    <t>Corsi di Formazione “BENEFITS A DIPENDENTI CON FIGLI E MISURE DI WELFARE DOPO IL DL 48/23 CONV. IN L. 85/23 E LA CIRC. 49/23 INPS”</t>
  </si>
  <si>
    <t xml:space="preserve">Determina n. 76/23 </t>
  </si>
  <si>
    <t>ZD63C9ACDF</t>
  </si>
  <si>
    <t>Determina n. 94/23</t>
  </si>
  <si>
    <t>Fornitura di beni di cancelleria e attrezzature specifiche indicate dal Medico Competente</t>
  </si>
  <si>
    <t>Determina n. 95/23</t>
  </si>
  <si>
    <t>Z453D1182D</t>
  </si>
  <si>
    <t>13.11.2023</t>
  </si>
  <si>
    <t>MYO SPA</t>
  </si>
  <si>
    <t>Z663D43B40</t>
  </si>
  <si>
    <t>Vidimazione libri giornale per Comitato di gestone della CSEA</t>
  </si>
  <si>
    <t>Studio Notarile Mariconda</t>
  </si>
  <si>
    <t>MRCSVT70E22H501K</t>
  </si>
  <si>
    <t>Determina n. 96/23</t>
  </si>
  <si>
    <t>Corso di formazione specifica NUOVO CODICE DEI CONTRATTI PUBBLICI</t>
  </si>
  <si>
    <t>Determina n. 97/23</t>
  </si>
  <si>
    <t>ZA13D4F3CB</t>
  </si>
  <si>
    <t>Giappichelli Formazione</t>
  </si>
  <si>
    <t>DirittoItalia srl</t>
  </si>
  <si>
    <t>Acquisto PIATTAFORMA E-VOTING</t>
  </si>
  <si>
    <t>ZD63D50505</t>
  </si>
  <si>
    <t xml:space="preserve">ELIGO eVoting by ID Technology s.r.l. </t>
  </si>
  <si>
    <t>Proroga tecnica Covenzione Telefonia Mobile 8</t>
  </si>
  <si>
    <t xml:space="preserve">TIM SPA </t>
  </si>
  <si>
    <t>Determina n. 100/23</t>
  </si>
  <si>
    <t>9620896689</t>
  </si>
  <si>
    <t xml:space="preserve">Acquisto strenne di Natale per i dipendenti della CSEA </t>
  </si>
  <si>
    <t xml:space="preserve">Consorzio Libera Terra Mediterraneo coop. soc. ONLUS </t>
  </si>
  <si>
    <t>Z2F3D5CD20</t>
  </si>
  <si>
    <t>Determina n. 101/23</t>
  </si>
  <si>
    <t xml:space="preserve">Beni </t>
  </si>
  <si>
    <t xml:space="preserve">Acquisto strenne di Natale per la CSEA </t>
  </si>
  <si>
    <r>
      <t>Premiato Pastificio Afeltra s.r.l.</t>
    </r>
    <r>
      <rPr>
        <sz val="11"/>
        <rFont val="Calibri"/>
        <family val="2"/>
      </rPr>
      <t xml:space="preserve"> </t>
    </r>
  </si>
  <si>
    <t>Determina n. 102/23</t>
  </si>
  <si>
    <t>Z723D61617</t>
  </si>
  <si>
    <t>Determina n. 103/23</t>
  </si>
  <si>
    <t>Acquisto strenne di Natale per i dipendenti della CSEA</t>
  </si>
  <si>
    <r>
      <t>Norcia Food di Alessandro Severini Perla</t>
    </r>
    <r>
      <rPr>
        <sz val="11"/>
        <rFont val="Calibri"/>
        <family val="2"/>
      </rPr>
      <t xml:space="preserve"> </t>
    </r>
  </si>
  <si>
    <t>Z3D3D5FB0F</t>
  </si>
  <si>
    <t xml:space="preserve">Enoteca Rocchi 2016 srl </t>
  </si>
  <si>
    <t>Determina n. 104/23</t>
  </si>
  <si>
    <t>ZCE3D61660</t>
  </si>
  <si>
    <t>Determina n. 99/23</t>
  </si>
  <si>
    <t>Acquisto Materiale IT</t>
  </si>
  <si>
    <t xml:space="preserve">EGIS COMPUTER </t>
  </si>
  <si>
    <t>ZC33D5176E</t>
  </si>
  <si>
    <t>MARINOFFICE SRL</t>
  </si>
  <si>
    <t xml:space="preserve">CENTER OFFICE SRL </t>
  </si>
  <si>
    <t xml:space="preserve">ADVANCED &amp; INNOVATIVE TECHNOLOGY SYSTEMS SRL            </t>
  </si>
  <si>
    <t>INTELLICARE - SOCIETA' A RESPONSABILITA' LIMITATA" IN SIGLA "INTELLICARE SRL</t>
  </si>
  <si>
    <t>Determina n. 98/23</t>
  </si>
  <si>
    <t xml:space="preserve">Acquisto Acqua Direzione Generale </t>
  </si>
  <si>
    <t>Z353D77262</t>
  </si>
  <si>
    <t xml:space="preserve">Word Matic </t>
  </si>
  <si>
    <t>Determina n. 105/23</t>
  </si>
  <si>
    <t>Organizzazione brindisi di Natale per la CSEA  Affitto sala e servizio standing lunch</t>
  </si>
  <si>
    <t>ZAA3D7F106</t>
  </si>
  <si>
    <t xml:space="preserve">Roma Eventi S.r.l. </t>
  </si>
  <si>
    <t>Determina n. 106/23</t>
  </si>
  <si>
    <t>Servizio di somministrazione di lavoro a tempo determinato</t>
  </si>
  <si>
    <t>A0346C5D7C</t>
  </si>
  <si>
    <t>Gara a procedura aperta di rilevanza comunitaria art. 71, del D. Lgs. n. 36/2023</t>
  </si>
  <si>
    <t>Delibera Cdg 60/2023/DAF del 27.03.2023 E Delibera Cdg 200/2023/DAF del 26.07.2023</t>
  </si>
  <si>
    <t>29.11.2023</t>
  </si>
  <si>
    <t>30.11.2023</t>
  </si>
  <si>
    <t>30.01.2024</t>
  </si>
  <si>
    <t>13.12.2023</t>
  </si>
  <si>
    <t>20.11.2023</t>
  </si>
  <si>
    <t>Adesione Accordo quadro 10 buoni pasto</t>
  </si>
  <si>
    <t>A03BB48384</t>
  </si>
  <si>
    <t>Z173D6CA7B</t>
  </si>
  <si>
    <t>ZEB3D9AFFD</t>
  </si>
  <si>
    <t> ZD33D9E554</t>
  </si>
  <si>
    <t xml:space="preserve">Certificazione ed estensione della Piattaforma Applicativa “Appalti&amp;Contratti” </t>
  </si>
  <si>
    <t xml:space="preserve">Acquisto Materiale CED </t>
  </si>
  <si>
    <t>Rinnovo affidamento del servizio di housing data center Roma Tor Cervara</t>
  </si>
  <si>
    <t>MAGGIOLI SPA</t>
  </si>
  <si>
    <t>Determina n. 107/23</t>
  </si>
  <si>
    <t>HARPA ITALIA SRL</t>
  </si>
  <si>
    <t>Determina n. 109/23</t>
  </si>
  <si>
    <t>WIND TRE SPA</t>
  </si>
  <si>
    <t xml:space="preserve">WIND TRE SPA </t>
  </si>
  <si>
    <t>Determina n. 110/23</t>
  </si>
  <si>
    <t>Spese per pubblicazione della Gara per l’affidamento del servizio di somministrazione di lavoro a tempo determinato presso la CSEA</t>
  </si>
  <si>
    <t>Determina n. 111/23</t>
  </si>
  <si>
    <t>Y3D3DB0947</t>
  </si>
  <si>
    <t>Intesto srl</t>
  </si>
  <si>
    <t>Comunicando</t>
  </si>
  <si>
    <t>Abbonamento al sito www.certifico.com</t>
  </si>
  <si>
    <t>ZE33DBE681</t>
  </si>
  <si>
    <t>Certifico S.r.l.</t>
  </si>
  <si>
    <t>Determina n. 112/23</t>
  </si>
  <si>
    <t>ManageEngine Patch Manager Plus Professional Edition</t>
  </si>
  <si>
    <t>Z7E3DC1E9F</t>
  </si>
  <si>
    <t>PC SERVICE SRL</t>
  </si>
  <si>
    <t>Determina n. 113/23</t>
  </si>
  <si>
    <t>Servizi di "cold storage" Cloud per archiviazione dei backup della CSEA</t>
  </si>
  <si>
    <t>Determina n. 114/2023</t>
  </si>
  <si>
    <t>RECUBE S.r.l.</t>
  </si>
  <si>
    <t>Z473DC517D</t>
  </si>
  <si>
    <t>Determina n. 115/2023</t>
  </si>
  <si>
    <t>Servizi di grafica, revisione e stampa bilancio d’esercizio della CSEA 2022</t>
  </si>
  <si>
    <t>Z8C3DA3B1A</t>
  </si>
  <si>
    <t>PIERRE STAMPA SRL</t>
  </si>
  <si>
    <t>Determina n. 116/2023</t>
  </si>
  <si>
    <t>Integrazione economica per l’affidamento del servizio sostitutivo mensa tramite buoni pasto</t>
  </si>
  <si>
    <t>Z823CE0C7A</t>
  </si>
  <si>
    <t>EDENRED ITALIA SPA</t>
  </si>
  <si>
    <t>ZDA3DD4DDF</t>
  </si>
  <si>
    <t>Corso di Formazione “L’OBBLIGO DELL’ASSESSMENT NEI CONCORSI PUBBLICI: DISCREZIONALITA’ DELLA P.A. E INCIDENZA SULLE GRADUATORIE”</t>
  </si>
  <si>
    <t>Determina n. 117/2023</t>
  </si>
  <si>
    <t>Corso di Formazione “NUOVO CODICE DEI CONTRATTI PUBBLICI”</t>
  </si>
  <si>
    <t>Alma Laboris Business School</t>
  </si>
  <si>
    <t>Determina n. 118/2023</t>
  </si>
  <si>
    <t>Audit integrato per il rinnovo triennale certificazioni UNI CEI EN ISO/IEC 27001:2017, ISO 22301:2019</t>
  </si>
  <si>
    <t>ZBF3DBB39F</t>
  </si>
  <si>
    <t xml:space="preserve">RINA SERVICES SPA </t>
  </si>
  <si>
    <t>Determina n. 119/2023</t>
  </si>
  <si>
    <t>Executive Master “Organizzazione e Sviluppo delle risorse umane” Modulo I: Pianificazione strategica, Leadership e Organizzazione</t>
  </si>
  <si>
    <t>GEMA Business School</t>
  </si>
  <si>
    <t>Determina n. 120/2023</t>
  </si>
  <si>
    <t>ZF33DF8C4D</t>
  </si>
  <si>
    <t>Acquisto Licenze Software Passbolt e servizi accessori</t>
  </si>
  <si>
    <t>Determina n. 121/2023</t>
  </si>
  <si>
    <t>KEMA s.r.l.</t>
  </si>
  <si>
    <t>ZB33E00065</t>
  </si>
  <si>
    <t>Integrazione economica per l’affidamento relativo al rinnovo del canone annuale della Stampante Minolta</t>
  </si>
  <si>
    <t>LP Copy Service S.r.l.</t>
  </si>
  <si>
    <t>Determina n. 122/2023</t>
  </si>
  <si>
    <t>18.12.2023</t>
  </si>
  <si>
    <t>15.12.2024</t>
  </si>
  <si>
    <t>15.12.2023</t>
  </si>
  <si>
    <t>22.12.2023</t>
  </si>
  <si>
    <t>22.12.2025</t>
  </si>
  <si>
    <t>18.06.2024</t>
  </si>
  <si>
    <t>19.12.2023</t>
  </si>
  <si>
    <t>31.01.2024</t>
  </si>
  <si>
    <t>29.02.2024</t>
  </si>
  <si>
    <t>29.02.2027</t>
  </si>
  <si>
    <t>04.01.2024</t>
  </si>
  <si>
    <t>04.01.2026</t>
  </si>
  <si>
    <t>31.12.2023</t>
  </si>
  <si>
    <t>06.03.2023</t>
  </si>
  <si>
    <t>18.10.2025</t>
  </si>
  <si>
    <t>18.10.2023</t>
  </si>
  <si>
    <t>05.12.2023</t>
  </si>
  <si>
    <t>05.12.2025</t>
  </si>
  <si>
    <t>28.09.2023</t>
  </si>
  <si>
    <t>28.09.2026</t>
  </si>
  <si>
    <t>A043AA7FA6</t>
  </si>
  <si>
    <t>Adesione Convenzione Polo strategico Nazionale - PSN</t>
  </si>
  <si>
    <t>Servizi housing, trasloco server e cloud per macchine virtuali</t>
  </si>
  <si>
    <t>PSN S.p.A.</t>
  </si>
  <si>
    <t>Telefonia Mobile ed. 9</t>
  </si>
  <si>
    <t xml:space="preserve">Convenzione Consip </t>
  </si>
  <si>
    <t>B05D02A409</t>
  </si>
  <si>
    <t xml:space="preserve">Vodafone S.p.A. </t>
  </si>
  <si>
    <t>Servizio di POC Blockchain per i processi di dichiarazione e riscossione gestiti dalla CSEA</t>
  </si>
  <si>
    <t>A029EDCD24</t>
  </si>
  <si>
    <t>Etichette di riga</t>
  </si>
  <si>
    <t>Somma di Importo in DAF</t>
  </si>
  <si>
    <t>Totale complessivo</t>
  </si>
  <si>
    <t>ZED3D9AC9B</t>
  </si>
  <si>
    <t>Noleggio Stampanti</t>
  </si>
  <si>
    <t xml:space="preserve">Servizio </t>
  </si>
  <si>
    <t>L.&amp;P. Copy Service S.r.l.</t>
  </si>
  <si>
    <t xml:space="preserve">Determina n. 108/23 </t>
  </si>
  <si>
    <t>24.12.2023</t>
  </si>
  <si>
    <t>23.12.2024</t>
  </si>
  <si>
    <t>CONTRATTO RISOLTO IL 09/10/2023</t>
  </si>
  <si>
    <t>ADECCO ITALIA SPA</t>
  </si>
  <si>
    <t>Manpower Italia s.r.l.</t>
  </si>
  <si>
    <t>ETJCA S.P.A.</t>
  </si>
  <si>
    <t>E-WORK S.P.A.</t>
  </si>
  <si>
    <t>GENERAZIONE VINCENTE S.P.A.</t>
  </si>
  <si>
    <t>GI GROUP SPA</t>
  </si>
  <si>
    <t>HUMANGEST SPA</t>
  </si>
  <si>
    <t>JOB ITALIA S.P.A.</t>
  </si>
  <si>
    <t>ORIENTA S.P.A.</t>
  </si>
  <si>
    <t>RANDSTAD ITALIA S.P.A.</t>
  </si>
  <si>
    <t xml:space="preserve">TEMPI MODERNI SPA </t>
  </si>
  <si>
    <t>TEMPOR SPA AGENZIA PER IL LAVORO</t>
  </si>
  <si>
    <t xml:space="preserve">UMANA SPA </t>
  </si>
  <si>
    <t xml:space="preserve">Adamantic S.r.l. - KPMG Advisory S.p.A. </t>
  </si>
  <si>
    <t>Apio S.r.l. - Solidity2 S.r.l.</t>
  </si>
  <si>
    <t>Blockchain Italia S.r.l. – Inix Group Italia S.r.l</t>
  </si>
  <si>
    <t>Reale &amp; Partners S.r.l</t>
  </si>
  <si>
    <t>Telecom Italia S.p.A.</t>
  </si>
  <si>
    <t xml:space="preserve">Teleconsys S.p.A. - AstraKode S.r.l. </t>
  </si>
  <si>
    <r>
      <t xml:space="preserve">Contratti di forniture, beni e servizi
</t>
    </r>
    <r>
      <rPr>
        <b/>
        <sz val="18"/>
        <color theme="1"/>
        <rFont val="Calibri"/>
        <family val="2"/>
        <scheme val="minor"/>
      </rPr>
      <t>Anno 2023</t>
    </r>
    <r>
      <rPr>
        <sz val="18"/>
        <color theme="1"/>
        <rFont val="Calibri"/>
        <family val="2"/>
        <scheme val="minor"/>
      </rPr>
      <t xml:space="preserve">
Dati aggiornati al</t>
    </r>
    <r>
      <rPr>
        <sz val="18"/>
        <rFont val="Calibri"/>
        <family val="2"/>
        <scheme val="minor"/>
      </rPr>
      <t xml:space="preserve"> 15/09/2024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</si>
</sst>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0000000000"/>
    <numFmt numFmtId="166" formatCode="dd/mm/yy;@"/>
    <numFmt numFmtId="167" formatCode="_-[$€-2]\ * #,##0.00_-;\-[$€-2]\ * #,##0.00_-;_-[$€-2]\ * &quot;-&quot;??_-"/>
    <numFmt numFmtId="168" formatCode="000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4"/>
      <color theme="1"/>
      <name val="Garamond"/>
      <family val="1"/>
    </font>
    <font>
      <b/>
      <sz val="13"/>
      <color rgb="FF3366F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787878"/>
      <name val="Roboto"/>
    </font>
    <font>
      <sz val="7.5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sz val="10"/>
      <color rgb="FF000000"/>
      <name val="Calibri"/>
      <family val="2"/>
    </font>
    <font>
      <sz val="8"/>
      <color rgb="FFFFFFFF"/>
      <name val="Arial"/>
      <family val="2"/>
    </font>
    <font>
      <sz val="1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DCC5ED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11">
    <xf numFmtId="0" fontId="0" fillId="0" borderId="0"/>
    <xf numFmtId="43" fontId="16" fillId="0" borderId="0" applyFont="0" applyFill="0" applyBorder="0" applyAlignment="0" applyProtection="0"/>
    <xf numFmtId="0" fontId="16" fillId="0" borderId="0">
      <alignment vertical="center"/>
    </xf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4" fillId="0" borderId="0"/>
    <xf numFmtId="0" fontId="14" fillId="2" borderId="1" applyNumberFormat="0" applyFont="0" applyAlignment="0" applyProtection="0"/>
    <xf numFmtId="0" fontId="16" fillId="0" borderId="0"/>
    <xf numFmtId="0" fontId="13" fillId="0" borderId="0"/>
    <xf numFmtId="0" fontId="16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33" fillId="23" borderId="0" applyNumberFormat="0" applyBorder="0" applyAlignment="0" applyProtection="0"/>
    <xf numFmtId="0" fontId="33" fillId="25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3" borderId="0" applyNumberFormat="0" applyBorder="0" applyAlignment="0" applyProtection="0"/>
    <xf numFmtId="0" fontId="33" fillId="22" borderId="0" applyNumberFormat="0" applyBorder="0" applyAlignment="0" applyProtection="0"/>
    <xf numFmtId="0" fontId="33" fillId="24" borderId="0" applyNumberFormat="0" applyBorder="0" applyAlignment="0" applyProtection="0"/>
    <xf numFmtId="0" fontId="33" fillId="26" borderId="0" applyNumberFormat="0" applyBorder="0" applyAlignment="0" applyProtection="0"/>
    <xf numFmtId="0" fontId="33" fillId="28" borderId="0" applyNumberFormat="0" applyBorder="0" applyAlignment="0" applyProtection="0"/>
    <xf numFmtId="0" fontId="33" fillId="30" borderId="0" applyNumberFormat="0" applyBorder="0" applyAlignment="0" applyProtection="0"/>
    <xf numFmtId="0" fontId="33" fillId="32" borderId="0" applyNumberFormat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0" fillId="21" borderId="0" applyNumberFormat="0" applyBorder="0" applyAlignment="0" applyProtection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3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28" fillId="19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0" fontId="26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1" borderId="0" applyNumberFormat="0" applyBorder="0" applyAlignment="0" applyProtection="0"/>
    <xf numFmtId="0" fontId="39" fillId="34" borderId="9" applyNumberFormat="0" applyAlignment="0" applyProtection="0"/>
    <xf numFmtId="0" fontId="40" fillId="35" borderId="10" applyNumberFormat="0" applyAlignment="0" applyProtection="0"/>
    <xf numFmtId="0" fontId="41" fillId="35" borderId="9" applyNumberFormat="0" applyAlignment="0" applyProtection="0"/>
    <xf numFmtId="0" fontId="42" fillId="0" borderId="11" applyNumberFormat="0" applyFill="0" applyAlignment="0" applyProtection="0"/>
    <xf numFmtId="0" fontId="43" fillId="36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4" fillId="0" borderId="13" applyNumberFormat="0" applyFill="0" applyAlignment="0" applyProtection="0"/>
    <xf numFmtId="0" fontId="33" fillId="2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3" fillId="33" borderId="0" applyNumberFormat="0" applyBorder="0" applyAlignment="0" applyProtection="0"/>
    <xf numFmtId="0" fontId="11" fillId="2" borderId="1" applyNumberFormat="0" applyFont="0" applyAlignment="0" applyProtection="0"/>
    <xf numFmtId="0" fontId="10" fillId="2" borderId="1" applyNumberFormat="0" applyFont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2" borderId="1" applyNumberFormat="0" applyFont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2" borderId="1" applyNumberFormat="0" applyFon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15" fillId="15" borderId="2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2" xfId="0" applyFont="1" applyBorder="1" applyAlignment="1">
      <alignment horizontal="right"/>
    </xf>
    <xf numFmtId="0" fontId="15" fillId="0" borderId="2" xfId="0" applyFont="1" applyBorder="1"/>
    <xf numFmtId="1" fontId="15" fillId="0" borderId="2" xfId="0" applyNumberFormat="1" applyFont="1" applyBorder="1" applyAlignment="1">
      <alignment horizontal="left"/>
    </xf>
    <xf numFmtId="165" fontId="17" fillId="0" borderId="2" xfId="0" applyNumberFormat="1" applyFont="1" applyBorder="1" applyAlignment="1">
      <alignment vertical="center"/>
    </xf>
    <xf numFmtId="165" fontId="17" fillId="0" borderId="2" xfId="0" applyNumberFormat="1" applyFont="1" applyBorder="1" applyAlignment="1">
      <alignment horizontal="right" vertical="top"/>
    </xf>
    <xf numFmtId="43" fontId="15" fillId="0" borderId="2" xfId="1" applyFont="1" applyBorder="1" applyAlignment="1">
      <alignment horizontal="right"/>
    </xf>
    <xf numFmtId="14" fontId="15" fillId="0" borderId="2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4" fontId="15" fillId="0" borderId="2" xfId="0" applyNumberFormat="1" applyFont="1" applyBorder="1"/>
    <xf numFmtId="49" fontId="20" fillId="0" borderId="2" xfId="0" applyNumberFormat="1" applyFont="1" applyBorder="1" applyAlignment="1">
      <alignment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166" fontId="21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vertical="center" wrapText="1"/>
    </xf>
    <xf numFmtId="49" fontId="22" fillId="16" borderId="2" xfId="0" applyNumberFormat="1" applyFont="1" applyFill="1" applyBorder="1" applyAlignment="1">
      <alignment vertical="center" wrapText="1"/>
    </xf>
    <xf numFmtId="49" fontId="22" fillId="16" borderId="2" xfId="0" applyNumberFormat="1" applyFont="1" applyFill="1" applyBorder="1" applyAlignment="1">
      <alignment horizontal="center" vertical="center" wrapText="1"/>
    </xf>
    <xf numFmtId="49" fontId="22" fillId="16" borderId="2" xfId="0" applyNumberFormat="1" applyFont="1" applyFill="1" applyBorder="1" applyAlignment="1">
      <alignment horizontal="left" vertical="center" wrapText="1"/>
    </xf>
    <xf numFmtId="0" fontId="22" fillId="16" borderId="2" xfId="0" applyFont="1" applyFill="1" applyBorder="1" applyAlignment="1">
      <alignment vertical="center" wrapText="1"/>
    </xf>
    <xf numFmtId="0" fontId="22" fillId="16" borderId="2" xfId="0" applyFont="1" applyFill="1" applyBorder="1" applyAlignment="1">
      <alignment horizontal="left" vertical="center" wrapText="1"/>
    </xf>
    <xf numFmtId="4" fontId="22" fillId="16" borderId="2" xfId="0" applyNumberFormat="1" applyFont="1" applyFill="1" applyBorder="1" applyAlignment="1">
      <alignment horizontal="right" vertical="center" wrapText="1"/>
    </xf>
    <xf numFmtId="166" fontId="22" fillId="16" borderId="2" xfId="0" applyNumberFormat="1" applyFont="1" applyFill="1" applyBorder="1" applyAlignment="1">
      <alignment horizontal="center" vertical="center" wrapText="1"/>
    </xf>
    <xf numFmtId="4" fontId="22" fillId="16" borderId="2" xfId="0" applyNumberFormat="1" applyFont="1" applyFill="1" applyBorder="1" applyAlignment="1">
      <alignment vertical="center" wrapText="1"/>
    </xf>
    <xf numFmtId="0" fontId="15" fillId="17" borderId="0" xfId="0" applyFont="1" applyFill="1" applyAlignment="1">
      <alignment horizontal="center" vertical="center" wrapText="1"/>
    </xf>
    <xf numFmtId="43" fontId="15" fillId="15" borderId="2" xfId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 shrinkToFit="1"/>
    </xf>
    <xf numFmtId="0" fontId="15" fillId="18" borderId="2" xfId="2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14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4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165" fontId="15" fillId="0" borderId="2" xfId="0" applyNumberFormat="1" applyFont="1" applyBorder="1" applyAlignment="1">
      <alignment horizontal="right" vertical="center"/>
    </xf>
    <xf numFmtId="1" fontId="15" fillId="0" borderId="2" xfId="0" applyNumberFormat="1" applyFont="1" applyBorder="1" applyAlignment="1">
      <alignment vertical="center"/>
    </xf>
    <xf numFmtId="43" fontId="15" fillId="0" borderId="0" xfId="1" applyFont="1"/>
    <xf numFmtId="43" fontId="15" fillId="0" borderId="2" xfId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165" fontId="17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14" fontId="15" fillId="18" borderId="4" xfId="2" applyNumberFormat="1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right" vertical="center"/>
    </xf>
    <xf numFmtId="14" fontId="15" fillId="0" borderId="0" xfId="0" applyNumberFormat="1" applyFont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vertical="center"/>
    </xf>
    <xf numFmtId="0" fontId="0" fillId="0" borderId="2" xfId="0" quotePrefix="1" applyBorder="1" applyAlignment="1">
      <alignment horizontal="right"/>
    </xf>
    <xf numFmtId="0" fontId="15" fillId="16" borderId="2" xfId="0" applyFont="1" applyFill="1" applyBorder="1" applyAlignment="1">
      <alignment vertical="center" wrapText="1"/>
    </xf>
    <xf numFmtId="14" fontId="15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wrapText="1"/>
    </xf>
    <xf numFmtId="14" fontId="15" fillId="0" borderId="4" xfId="0" applyNumberFormat="1" applyFont="1" applyBorder="1" applyAlignment="1">
      <alignment vertical="center" wrapText="1"/>
    </xf>
    <xf numFmtId="0" fontId="15" fillId="0" borderId="2" xfId="0" quotePrefix="1" applyFont="1" applyBorder="1" applyAlignment="1">
      <alignment horizontal="right" vertical="center"/>
    </xf>
    <xf numFmtId="0" fontId="15" fillId="0" borderId="2" xfId="0" quotePrefix="1" applyFont="1" applyBorder="1" applyAlignment="1">
      <alignment vertical="center"/>
    </xf>
    <xf numFmtId="14" fontId="15" fillId="0" borderId="2" xfId="0" applyNumberFormat="1" applyFont="1" applyBorder="1" applyAlignment="1">
      <alignment horizontal="right" vertical="center"/>
    </xf>
    <xf numFmtId="14" fontId="15" fillId="16" borderId="2" xfId="0" applyNumberFormat="1" applyFont="1" applyFill="1" applyBorder="1" applyAlignment="1">
      <alignment vertical="center"/>
    </xf>
    <xf numFmtId="0" fontId="7" fillId="37" borderId="14" xfId="2224" applyFont="1" applyFill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/>
    </xf>
    <xf numFmtId="43" fontId="15" fillId="0" borderId="2" xfId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14" fontId="46" fillId="16" borderId="2" xfId="0" applyNumberFormat="1" applyFont="1" applyFill="1" applyBorder="1" applyAlignment="1">
      <alignment vertical="center"/>
    </xf>
    <xf numFmtId="1" fontId="15" fillId="0" borderId="2" xfId="0" applyNumberFormat="1" applyFont="1" applyBorder="1" applyAlignment="1">
      <alignment horizontal="center" vertical="center"/>
    </xf>
    <xf numFmtId="0" fontId="47" fillId="18" borderId="4" xfId="2" applyFont="1" applyFill="1" applyBorder="1" applyAlignment="1">
      <alignment horizontal="center" vertical="center" wrapText="1"/>
    </xf>
    <xf numFmtId="0" fontId="47" fillId="18" borderId="2" xfId="2" applyFont="1" applyFill="1" applyBorder="1" applyAlignment="1">
      <alignment horizontal="center" vertical="center" wrapText="1"/>
    </xf>
    <xf numFmtId="43" fontId="47" fillId="18" borderId="2" xfId="1" applyFont="1" applyFill="1" applyBorder="1" applyAlignment="1">
      <alignment horizontal="center" vertical="center" wrapText="1"/>
    </xf>
    <xf numFmtId="0" fontId="15" fillId="0" borderId="0" xfId="16" applyFont="1" applyAlignment="1">
      <alignment vertical="center"/>
    </xf>
    <xf numFmtId="14" fontId="15" fillId="0" borderId="4" xfId="0" applyNumberFormat="1" applyFont="1" applyBorder="1" applyAlignment="1">
      <alignment horizontal="center" vertical="center" wrapText="1"/>
    </xf>
    <xf numFmtId="165" fontId="15" fillId="0" borderId="16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vertical="center"/>
    </xf>
    <xf numFmtId="165" fontId="15" fillId="0" borderId="17" xfId="0" applyNumberFormat="1" applyFont="1" applyBorder="1" applyAlignment="1">
      <alignment horizontal="right" vertical="center"/>
    </xf>
    <xf numFmtId="0" fontId="7" fillId="37" borderId="2" xfId="2224" applyFont="1" applyFill="1" applyBorder="1" applyAlignment="1">
      <alignment horizontal="left" vertical="center" wrapText="1"/>
    </xf>
    <xf numFmtId="0" fontId="6" fillId="37" borderId="2" xfId="2224" applyFont="1" applyFill="1" applyBorder="1" applyAlignment="1">
      <alignment horizontal="left" vertical="center" wrapText="1"/>
    </xf>
    <xf numFmtId="14" fontId="46" fillId="0" borderId="2" xfId="0" applyNumberFormat="1" applyFont="1" applyBorder="1" applyAlignment="1">
      <alignment vertical="center"/>
    </xf>
    <xf numFmtId="14" fontId="15" fillId="37" borderId="4" xfId="0" applyNumberFormat="1" applyFont="1" applyFill="1" applyBorder="1" applyAlignment="1">
      <alignment vertical="center" wrapText="1"/>
    </xf>
    <xf numFmtId="14" fontId="15" fillId="37" borderId="4" xfId="0" applyNumberFormat="1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vertical="center" wrapText="1"/>
    </xf>
    <xf numFmtId="1" fontId="15" fillId="37" borderId="2" xfId="0" applyNumberFormat="1" applyFont="1" applyFill="1" applyBorder="1" applyAlignment="1">
      <alignment horizontal="center" vertical="center"/>
    </xf>
    <xf numFmtId="0" fontId="15" fillId="37" borderId="2" xfId="0" applyFont="1" applyFill="1" applyBorder="1" applyAlignment="1">
      <alignment vertical="center"/>
    </xf>
    <xf numFmtId="165" fontId="15" fillId="37" borderId="2" xfId="0" applyNumberFormat="1" applyFont="1" applyFill="1" applyBorder="1" applyAlignment="1">
      <alignment horizontal="right" vertical="center"/>
    </xf>
    <xf numFmtId="14" fontId="15" fillId="37" borderId="2" xfId="0" applyNumberFormat="1" applyFont="1" applyFill="1" applyBorder="1" applyAlignment="1">
      <alignment vertical="center"/>
    </xf>
    <xf numFmtId="0" fontId="15" fillId="37" borderId="0" xfId="0" applyFont="1" applyFill="1" applyAlignment="1">
      <alignment vertical="center"/>
    </xf>
    <xf numFmtId="0" fontId="15" fillId="0" borderId="2" xfId="0" applyFont="1" applyBorder="1" applyAlignment="1">
      <alignment horizontal="left" wrapText="1"/>
    </xf>
    <xf numFmtId="0" fontId="7" fillId="37" borderId="18" xfId="2224" applyFont="1" applyFill="1" applyBorder="1" applyAlignment="1">
      <alignment horizontal="left" vertical="center" wrapText="1"/>
    </xf>
    <xf numFmtId="0" fontId="45" fillId="37" borderId="2" xfId="2224" applyFont="1" applyFill="1" applyBorder="1" applyAlignment="1">
      <alignment horizontal="left" vertical="center" wrapText="1"/>
    </xf>
    <xf numFmtId="0" fontId="7" fillId="37" borderId="19" xfId="2224" applyFont="1" applyFill="1" applyBorder="1" applyAlignment="1">
      <alignment horizontal="left" vertical="center" wrapText="1"/>
    </xf>
    <xf numFmtId="0" fontId="5" fillId="37" borderId="15" xfId="2224" applyFont="1" applyFill="1" applyBorder="1" applyAlignment="1">
      <alignment horizontal="left" vertical="center" wrapText="1"/>
    </xf>
    <xf numFmtId="0" fontId="7" fillId="37" borderId="0" xfId="2224" applyFont="1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0" borderId="0" xfId="0" applyFont="1" applyAlignment="1">
      <alignment horizontal="center" vertical="center"/>
    </xf>
    <xf numFmtId="14" fontId="52" fillId="0" borderId="2" xfId="0" applyNumberFormat="1" applyFont="1" applyBorder="1" applyAlignment="1">
      <alignment vertical="center"/>
    </xf>
    <xf numFmtId="0" fontId="51" fillId="0" borderId="2" xfId="0" applyFont="1" applyBorder="1" applyAlignment="1">
      <alignment horizontal="left" vertical="center"/>
    </xf>
    <xf numFmtId="0" fontId="53" fillId="0" borderId="2" xfId="0" applyFont="1" applyBorder="1"/>
    <xf numFmtId="0" fontId="46" fillId="0" borderId="2" xfId="0" applyFont="1" applyBorder="1" applyAlignment="1">
      <alignment vertical="center"/>
    </xf>
    <xf numFmtId="0" fontId="3" fillId="37" borderId="14" xfId="2224" applyFont="1" applyFill="1" applyBorder="1" applyAlignment="1">
      <alignment horizontal="left" vertical="center" wrapText="1"/>
    </xf>
    <xf numFmtId="0" fontId="54" fillId="0" borderId="0" xfId="0" applyFont="1"/>
    <xf numFmtId="0" fontId="5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horizontal="right" vertical="center"/>
    </xf>
    <xf numFmtId="0" fontId="51" fillId="0" borderId="2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51" fillId="37" borderId="2" xfId="0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vertical="center"/>
    </xf>
    <xf numFmtId="0" fontId="15" fillId="16" borderId="2" xfId="0" applyFont="1" applyFill="1" applyBorder="1" applyAlignment="1">
      <alignment vertical="center"/>
    </xf>
    <xf numFmtId="43" fontId="15" fillId="16" borderId="2" xfId="1" applyFont="1" applyFill="1" applyBorder="1" applyAlignment="1">
      <alignment vertical="center"/>
    </xf>
    <xf numFmtId="4" fontId="15" fillId="16" borderId="2" xfId="0" applyNumberFormat="1" applyFont="1" applyFill="1" applyBorder="1" applyAlignment="1">
      <alignment vertical="center"/>
    </xf>
    <xf numFmtId="165" fontId="15" fillId="0" borderId="2" xfId="0" applyNumberFormat="1" applyFont="1" applyBorder="1" applyAlignment="1">
      <alignment horizontal="left" vertical="center"/>
    </xf>
    <xf numFmtId="168" fontId="15" fillId="0" borderId="2" xfId="0" applyNumberFormat="1" applyFont="1" applyBorder="1" applyAlignment="1">
      <alignment vertical="center"/>
    </xf>
    <xf numFmtId="165" fontId="15" fillId="0" borderId="2" xfId="0" applyNumberFormat="1" applyFont="1" applyBorder="1" applyAlignment="1">
      <alignment horizontal="right" vertical="center" wrapText="1"/>
    </xf>
    <xf numFmtId="4" fontId="46" fillId="16" borderId="2" xfId="0" applyNumberFormat="1" applyFont="1" applyFill="1" applyBorder="1" applyAlignment="1">
      <alignment vertical="center"/>
    </xf>
    <xf numFmtId="0" fontId="56" fillId="0" borderId="2" xfId="0" applyFont="1" applyBorder="1" applyAlignment="1">
      <alignment horizontal="left" vertical="center"/>
    </xf>
    <xf numFmtId="165" fontId="15" fillId="0" borderId="2" xfId="1" applyNumberFormat="1" applyFont="1" applyFill="1" applyBorder="1" applyAlignment="1">
      <alignment vertical="center"/>
    </xf>
    <xf numFmtId="165" fontId="15" fillId="0" borderId="2" xfId="0" quotePrefix="1" applyNumberFormat="1" applyFont="1" applyBorder="1" applyAlignment="1">
      <alignment horizontal="right" vertical="center"/>
    </xf>
    <xf numFmtId="4" fontId="58" fillId="0" borderId="0" xfId="0" applyNumberFormat="1" applyFont="1" applyAlignment="1">
      <alignment vertical="center"/>
    </xf>
    <xf numFmtId="6" fontId="15" fillId="0" borderId="2" xfId="1" applyNumberFormat="1" applyFont="1" applyFill="1" applyBorder="1" applyAlignment="1">
      <alignment vertical="center"/>
    </xf>
    <xf numFmtId="2" fontId="52" fillId="0" borderId="2" xfId="0" applyNumberFormat="1" applyFont="1" applyBorder="1" applyAlignment="1">
      <alignment vertical="center"/>
    </xf>
    <xf numFmtId="0" fontId="15" fillId="16" borderId="0" xfId="0" applyFont="1" applyFill="1"/>
    <xf numFmtId="165" fontId="15" fillId="0" borderId="0" xfId="0" applyNumberFormat="1" applyFont="1" applyAlignment="1">
      <alignment horizontal="right" vertical="center" wrapText="1"/>
    </xf>
    <xf numFmtId="165" fontId="15" fillId="0" borderId="4" xfId="0" applyNumberFormat="1" applyFont="1" applyBorder="1" applyAlignment="1">
      <alignment horizontal="right" vertical="center" wrapText="1"/>
    </xf>
    <xf numFmtId="165" fontId="15" fillId="0" borderId="17" xfId="0" applyNumberFormat="1" applyFont="1" applyBorder="1" applyAlignment="1">
      <alignment horizontal="right" vertical="center" wrapText="1"/>
    </xf>
    <xf numFmtId="43" fontId="15" fillId="37" borderId="2" xfId="1" applyFont="1" applyFill="1" applyBorder="1" applyAlignment="1">
      <alignment vertical="center"/>
    </xf>
    <xf numFmtId="43" fontId="55" fillId="37" borderId="2" xfId="1" applyFont="1" applyFill="1" applyBorder="1" applyAlignment="1">
      <alignment vertical="center"/>
    </xf>
    <xf numFmtId="4" fontId="15" fillId="37" borderId="2" xfId="0" applyNumberFormat="1" applyFont="1" applyFill="1" applyBorder="1" applyAlignment="1">
      <alignment vertical="center"/>
    </xf>
    <xf numFmtId="0" fontId="46" fillId="37" borderId="2" xfId="0" applyFont="1" applyFill="1" applyBorder="1" applyAlignment="1">
      <alignment vertical="center"/>
    </xf>
    <xf numFmtId="43" fontId="15" fillId="0" borderId="2" xfId="2291" applyFont="1" applyFill="1" applyBorder="1" applyAlignment="1">
      <alignment vertical="center"/>
    </xf>
    <xf numFmtId="0" fontId="51" fillId="0" borderId="0" xfId="0" applyFont="1"/>
    <xf numFmtId="0" fontId="51" fillId="0" borderId="20" xfId="0" applyFont="1" applyBorder="1"/>
    <xf numFmtId="0" fontId="51" fillId="0" borderId="16" xfId="0" applyFont="1" applyBorder="1"/>
    <xf numFmtId="0" fontId="51" fillId="0" borderId="17" xfId="0" applyFont="1" applyBorder="1"/>
    <xf numFmtId="0" fontId="16" fillId="0" borderId="0" xfId="0" applyFont="1"/>
    <xf numFmtId="0" fontId="15" fillId="0" borderId="2" xfId="0" quotePrefix="1" applyFont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0" fontId="15" fillId="18" borderId="4" xfId="2" applyFont="1" applyFill="1" applyBorder="1" applyAlignment="1">
      <alignment horizontal="right" vertical="center" wrapText="1"/>
    </xf>
    <xf numFmtId="0" fontId="56" fillId="0" borderId="2" xfId="0" applyFont="1" applyBorder="1" applyAlignment="1">
      <alignment vertical="center"/>
    </xf>
    <xf numFmtId="0" fontId="52" fillId="0" borderId="0" xfId="0" applyFont="1"/>
    <xf numFmtId="49" fontId="15" fillId="16" borderId="4" xfId="0" applyNumberFormat="1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/>
    </xf>
    <xf numFmtId="0" fontId="15" fillId="38" borderId="2" xfId="0" applyFont="1" applyFill="1" applyBorder="1" applyAlignment="1">
      <alignment vertical="center"/>
    </xf>
    <xf numFmtId="0" fontId="15" fillId="38" borderId="2" xfId="0" applyFont="1" applyFill="1" applyBorder="1" applyAlignment="1">
      <alignment vertical="center" wrapText="1"/>
    </xf>
    <xf numFmtId="0" fontId="44" fillId="37" borderId="14" xfId="2224" applyFont="1" applyFill="1" applyBorder="1" applyAlignment="1">
      <alignment horizontal="center" vertical="center" wrapText="1"/>
    </xf>
    <xf numFmtId="168" fontId="15" fillId="0" borderId="2" xfId="0" applyNumberFormat="1" applyFont="1" applyBorder="1" applyAlignment="1">
      <alignment horizontal="right" vertical="center"/>
    </xf>
    <xf numFmtId="165" fontId="15" fillId="37" borderId="0" xfId="0" applyNumberFormat="1" applyFont="1" applyFill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65" fontId="15" fillId="16" borderId="2" xfId="0" applyNumberFormat="1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left" vertical="center"/>
    </xf>
    <xf numFmtId="43" fontId="0" fillId="0" borderId="0" xfId="1" applyFont="1"/>
    <xf numFmtId="4" fontId="46" fillId="0" borderId="2" xfId="0" applyNumberFormat="1" applyFont="1" applyBorder="1" applyAlignment="1">
      <alignment vertical="center"/>
    </xf>
    <xf numFmtId="14" fontId="15" fillId="0" borderId="0" xfId="0" applyNumberFormat="1" applyFont="1" applyAlignment="1">
      <alignment horizontal="right" vertical="center"/>
    </xf>
    <xf numFmtId="14" fontId="15" fillId="37" borderId="2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left" vertical="center"/>
    </xf>
    <xf numFmtId="14" fontId="57" fillId="0" borderId="2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49" fontId="49" fillId="0" borderId="3" xfId="16" applyNumberFormat="1" applyFont="1" applyBorder="1" applyAlignment="1">
      <alignment horizontal="center" vertical="center" wrapText="1"/>
    </xf>
    <xf numFmtId="49" fontId="24" fillId="0" borderId="3" xfId="16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 shrinkToFit="1"/>
    </xf>
    <xf numFmtId="0" fontId="25" fillId="0" borderId="3" xfId="0" applyFont="1" applyBorder="1" applyAlignment="1">
      <alignment horizontal="center" vertical="top" wrapText="1" shrinkToFit="1"/>
    </xf>
  </cellXfs>
  <cellStyles count="8711">
    <cellStyle name="20% - Colore 1" xfId="2224" builtinId="30" customBuiltin="1"/>
    <cellStyle name="20% - Colore 1 10" xfId="22" xr:uid="{00000000-0005-0000-0000-000001000000}"/>
    <cellStyle name="20% - Colore 1 10 2" xfId="23" xr:uid="{00000000-0005-0000-0000-000002000000}"/>
    <cellStyle name="20% - Colore 1 10 2 2" xfId="2309" xr:uid="{0DD547B2-FF55-4AB4-A9E0-0EB2CFDD2F47}"/>
    <cellStyle name="20% - Colore 1 10 2 2 2" xfId="6589" xr:uid="{90E184D1-8E27-4935-84FF-D5C380868995}"/>
    <cellStyle name="20% - Colore 1 10 2 3" xfId="4449" xr:uid="{489B25F3-2F1A-4E3C-BF98-C7074DFC6023}"/>
    <cellStyle name="20% - Colore 1 10 3" xfId="2308" xr:uid="{55ED000E-B2EE-496A-BD74-8B9FDCA03CF8}"/>
    <cellStyle name="20% - Colore 1 10 3 2" xfId="6588" xr:uid="{47F4558A-D147-43D1-B35A-60C2EB143CE8}"/>
    <cellStyle name="20% - Colore 1 10 4" xfId="4448" xr:uid="{DAAAF44E-AD5B-44FD-8BAE-8DD8AC29BC11}"/>
    <cellStyle name="20% - Colore 1 100" xfId="24" xr:uid="{00000000-0005-0000-0000-000003000000}"/>
    <cellStyle name="20% - Colore 1 100 2" xfId="2310" xr:uid="{B4F995BB-5269-4B52-A6F6-AF40E0F8B229}"/>
    <cellStyle name="20% - Colore 1 100 2 2" xfId="6590" xr:uid="{C6C3070A-8557-4384-869A-A72C4629C53E}"/>
    <cellStyle name="20% - Colore 1 100 3" xfId="4450" xr:uid="{8BEAD361-D9DE-4109-A3BD-40FFA06EF930}"/>
    <cellStyle name="20% - Colore 1 101" xfId="25" xr:uid="{00000000-0005-0000-0000-000004000000}"/>
    <cellStyle name="20% - Colore 1 101 2" xfId="2311" xr:uid="{69912E9B-E24C-49B7-9A08-E694989FA5B1}"/>
    <cellStyle name="20% - Colore 1 101 2 2" xfId="6591" xr:uid="{8AE59846-0E76-4D22-98A0-83303FCD48A2}"/>
    <cellStyle name="20% - Colore 1 101 3" xfId="4451" xr:uid="{328539D3-7F72-4264-982C-3A568F5A025E}"/>
    <cellStyle name="20% - Colore 1 102" xfId="2249" xr:uid="{00000000-0005-0000-0000-000005000000}"/>
    <cellStyle name="20% - Colore 1 102 2" xfId="4389" xr:uid="{B2205BF2-AFE2-4C79-AB31-4550B06AD209}"/>
    <cellStyle name="20% - Colore 1 102 2 2" xfId="8669" xr:uid="{ACD607E1-5B46-4415-BAA3-AB5A95DBDBF5}"/>
    <cellStyle name="20% - Colore 1 102 3" xfId="6529" xr:uid="{E4CC24EA-703E-4E64-BA6C-184C8424A475}"/>
    <cellStyle name="20% - Colore 1 103" xfId="2262" xr:uid="{00000000-0005-0000-0000-000006000000}"/>
    <cellStyle name="20% - Colore 1 103 2" xfId="4402" xr:uid="{1C9A9EE5-E719-450C-9958-C942AB784F4B}"/>
    <cellStyle name="20% - Colore 1 103 2 2" xfId="8682" xr:uid="{79BB979F-135C-4E0A-8932-3640B455403C}"/>
    <cellStyle name="20% - Colore 1 103 3" xfId="6542" xr:uid="{F8F20603-BB6C-4171-A126-9A68C28EBA21}"/>
    <cellStyle name="20% - Colore 1 104" xfId="2275" xr:uid="{00000000-0005-0000-0000-000007000000}"/>
    <cellStyle name="20% - Colore 1 104 2" xfId="4415" xr:uid="{C30C26C0-D2CB-49D2-BA1C-07F085B2B184}"/>
    <cellStyle name="20% - Colore 1 104 2 2" xfId="8695" xr:uid="{4CE1077C-4D90-4BA8-8A70-7D88698ECF78}"/>
    <cellStyle name="20% - Colore 1 104 3" xfId="6555" xr:uid="{6349AFF0-1270-464E-8036-B493D26B806E}"/>
    <cellStyle name="20% - Colore 1 105" xfId="2288" xr:uid="{C4306F99-2F09-4DEF-A6B8-F67BC85424D4}"/>
    <cellStyle name="20% - Colore 1 105 2" xfId="4428" xr:uid="{DDFCA9B8-F6E3-4E1F-9179-7B60333C7592}"/>
    <cellStyle name="20% - Colore 1 105 2 2" xfId="8708" xr:uid="{C4620D1C-CCCC-457C-AE60-7CB35FDC3AB2}"/>
    <cellStyle name="20% - Colore 1 105 3" xfId="6568" xr:uid="{28082D76-1446-4D55-AE26-C9671086FCA5}"/>
    <cellStyle name="20% - Colore 1 106" xfId="4375" xr:uid="{F51393E2-8517-4EE6-A17C-6D90E3E39B99}"/>
    <cellStyle name="20% - Colore 1 106 2" xfId="8655" xr:uid="{1798C1EA-60C0-4B52-A924-A2FACDA7A9EE}"/>
    <cellStyle name="20% - Colore 1 107" xfId="6515" xr:uid="{FBF3215B-6916-45DD-A3E2-CBFC01C8E136}"/>
    <cellStyle name="20% - Colore 1 11" xfId="26" xr:uid="{00000000-0005-0000-0000-000008000000}"/>
    <cellStyle name="20% - Colore 1 11 2" xfId="27" xr:uid="{00000000-0005-0000-0000-000009000000}"/>
    <cellStyle name="20% - Colore 1 11 2 2" xfId="2313" xr:uid="{BB7B24CD-66B4-49B0-B9BA-CFEBE30897D9}"/>
    <cellStyle name="20% - Colore 1 11 2 2 2" xfId="6593" xr:uid="{22999846-29FF-434F-9062-12DDF2C05EFB}"/>
    <cellStyle name="20% - Colore 1 11 2 3" xfId="4453" xr:uid="{3ED3A034-1C79-4F11-B3C1-A9AC256B5F40}"/>
    <cellStyle name="20% - Colore 1 11 3" xfId="2312" xr:uid="{4798EFD3-1759-4224-9701-A2BCF2FCC5C8}"/>
    <cellStyle name="20% - Colore 1 11 3 2" xfId="6592" xr:uid="{96E6FFD1-E55D-4FE8-9424-81A15482C5DC}"/>
    <cellStyle name="20% - Colore 1 11 4" xfId="4452" xr:uid="{044632AE-0DE6-43D6-9F79-FB9DDF918CAE}"/>
    <cellStyle name="20% - Colore 1 12" xfId="28" xr:uid="{00000000-0005-0000-0000-00000A000000}"/>
    <cellStyle name="20% - Colore 1 12 2" xfId="29" xr:uid="{00000000-0005-0000-0000-00000B000000}"/>
    <cellStyle name="20% - Colore 1 12 2 2" xfId="2315" xr:uid="{11743EBD-7561-4D18-B812-BD2E84A06468}"/>
    <cellStyle name="20% - Colore 1 12 2 2 2" xfId="6595" xr:uid="{433BD534-A736-4E34-AAD5-6ADF4C7F4AF3}"/>
    <cellStyle name="20% - Colore 1 12 2 3" xfId="4455" xr:uid="{EE3B8234-3EC7-454A-94D0-0E66B23DE973}"/>
    <cellStyle name="20% - Colore 1 12 3" xfId="2314" xr:uid="{DBD3D5AB-65DF-4CF2-8049-CD6A29B21637}"/>
    <cellStyle name="20% - Colore 1 12 3 2" xfId="6594" xr:uid="{567A0AF9-A64A-4DC7-AE7F-1AE33EDAD071}"/>
    <cellStyle name="20% - Colore 1 12 4" xfId="4454" xr:uid="{0FFFFE01-4D05-4F15-AB11-D14EC5850D6E}"/>
    <cellStyle name="20% - Colore 1 13" xfId="30" xr:uid="{00000000-0005-0000-0000-00000C000000}"/>
    <cellStyle name="20% - Colore 1 13 2" xfId="31" xr:uid="{00000000-0005-0000-0000-00000D000000}"/>
    <cellStyle name="20% - Colore 1 13 2 2" xfId="2317" xr:uid="{D6C6ADBB-ACF5-4C80-825C-7F1EA53D7B1F}"/>
    <cellStyle name="20% - Colore 1 13 2 2 2" xfId="6597" xr:uid="{96AEA4DD-48C5-43E3-9101-04C89EB1AE76}"/>
    <cellStyle name="20% - Colore 1 13 2 3" xfId="4457" xr:uid="{90096EE2-D13D-4A5B-9E6C-D31766FC8D55}"/>
    <cellStyle name="20% - Colore 1 13 3" xfId="2316" xr:uid="{0C3A2BE9-99C8-47BA-8193-698B135BD3AE}"/>
    <cellStyle name="20% - Colore 1 13 3 2" xfId="6596" xr:uid="{05171E4C-1C28-4832-A7C4-C341E4C5732B}"/>
    <cellStyle name="20% - Colore 1 13 4" xfId="4456" xr:uid="{B9BDA29E-98B5-4320-808B-1864FDB0F3DB}"/>
    <cellStyle name="20% - Colore 1 14" xfId="32" xr:uid="{00000000-0005-0000-0000-00000E000000}"/>
    <cellStyle name="20% - Colore 1 14 2" xfId="33" xr:uid="{00000000-0005-0000-0000-00000F000000}"/>
    <cellStyle name="20% - Colore 1 14 2 2" xfId="2319" xr:uid="{41FCF5A1-4778-444E-9166-803166A8C46E}"/>
    <cellStyle name="20% - Colore 1 14 2 2 2" xfId="6599" xr:uid="{12DDE74D-5B5E-449D-AB24-BC0F5CEFC950}"/>
    <cellStyle name="20% - Colore 1 14 2 3" xfId="4459" xr:uid="{19A7028C-1CBD-4B44-9813-6F1D4D3A493D}"/>
    <cellStyle name="20% - Colore 1 14 3" xfId="2318" xr:uid="{8D44A25C-FFB2-426C-A54C-14039AE059DA}"/>
    <cellStyle name="20% - Colore 1 14 3 2" xfId="6598" xr:uid="{C0C0EC76-BFD8-4AA3-B04E-DB765325719F}"/>
    <cellStyle name="20% - Colore 1 14 4" xfId="4458" xr:uid="{0191FD4A-CA71-4746-8A0C-7A797F41ED9A}"/>
    <cellStyle name="20% - Colore 1 15" xfId="34" xr:uid="{00000000-0005-0000-0000-000010000000}"/>
    <cellStyle name="20% - Colore 1 15 2" xfId="35" xr:uid="{00000000-0005-0000-0000-000011000000}"/>
    <cellStyle name="20% - Colore 1 15 2 2" xfId="2321" xr:uid="{35DFA834-A7DE-4228-8121-CAB285B5F0D8}"/>
    <cellStyle name="20% - Colore 1 15 2 2 2" xfId="6601" xr:uid="{0B23E3E7-36F2-4CA5-8378-FF62B925EE00}"/>
    <cellStyle name="20% - Colore 1 15 2 3" xfId="4461" xr:uid="{AFAC835A-E398-4FBC-81E0-1D01656328F5}"/>
    <cellStyle name="20% - Colore 1 15 3" xfId="2320" xr:uid="{3CAA6F8A-BDC3-4B1E-A271-84D9141202C6}"/>
    <cellStyle name="20% - Colore 1 15 3 2" xfId="6600" xr:uid="{1BA04726-EEDF-4F27-8B1E-B805FFDB71DD}"/>
    <cellStyle name="20% - Colore 1 15 4" xfId="4460" xr:uid="{5AAB25E2-82A3-43D2-837B-BF2072020770}"/>
    <cellStyle name="20% - Colore 1 16" xfId="36" xr:uid="{00000000-0005-0000-0000-000012000000}"/>
    <cellStyle name="20% - Colore 1 16 2" xfId="37" xr:uid="{00000000-0005-0000-0000-000013000000}"/>
    <cellStyle name="20% - Colore 1 16 2 2" xfId="2323" xr:uid="{B7BF4061-7420-4A30-BF1D-0A595658DC05}"/>
    <cellStyle name="20% - Colore 1 16 2 2 2" xfId="6603" xr:uid="{2DAAE276-12A7-4C9F-8566-FCD2C5267193}"/>
    <cellStyle name="20% - Colore 1 16 2 3" xfId="4463" xr:uid="{241145EC-C488-46C6-AB9A-50187201FA76}"/>
    <cellStyle name="20% - Colore 1 16 3" xfId="2322" xr:uid="{B88D5B59-62D9-4B24-B020-0D5280808392}"/>
    <cellStyle name="20% - Colore 1 16 3 2" xfId="6602" xr:uid="{61786769-F8C7-4A01-885F-297C53B01B4F}"/>
    <cellStyle name="20% - Colore 1 16 4" xfId="4462" xr:uid="{C809A749-8A08-4F91-931C-B827B51A9CA8}"/>
    <cellStyle name="20% - Colore 1 17" xfId="38" xr:uid="{00000000-0005-0000-0000-000014000000}"/>
    <cellStyle name="20% - Colore 1 17 2" xfId="39" xr:uid="{00000000-0005-0000-0000-000015000000}"/>
    <cellStyle name="20% - Colore 1 17 2 2" xfId="2325" xr:uid="{0F0FEA87-BA11-4D23-90A1-8A0BA0B90402}"/>
    <cellStyle name="20% - Colore 1 17 2 2 2" xfId="6605" xr:uid="{75F2C4F2-4B6A-4C27-A779-07983965F57C}"/>
    <cellStyle name="20% - Colore 1 17 2 3" xfId="4465" xr:uid="{C8497CBB-A0D0-4ADC-A1A9-8870DF833828}"/>
    <cellStyle name="20% - Colore 1 17 3" xfId="2324" xr:uid="{9386EE3B-53BD-48FA-85C6-150AD778CE84}"/>
    <cellStyle name="20% - Colore 1 17 3 2" xfId="6604" xr:uid="{0CF4594B-AF8C-4950-A48F-8AC696C700A4}"/>
    <cellStyle name="20% - Colore 1 17 4" xfId="4464" xr:uid="{61C6DB8D-C5E4-469B-9687-E581973E1FFB}"/>
    <cellStyle name="20% - Colore 1 18" xfId="40" xr:uid="{00000000-0005-0000-0000-000016000000}"/>
    <cellStyle name="20% - Colore 1 18 2" xfId="41" xr:uid="{00000000-0005-0000-0000-000017000000}"/>
    <cellStyle name="20% - Colore 1 18 2 2" xfId="2327" xr:uid="{C24D3028-8AD7-42E2-B79E-063841F0DD14}"/>
    <cellStyle name="20% - Colore 1 18 2 2 2" xfId="6607" xr:uid="{05ED9270-A4AD-49AA-BE22-671218C58C83}"/>
    <cellStyle name="20% - Colore 1 18 2 3" xfId="4467" xr:uid="{F03FE52F-4F0D-4E4A-A958-659A054B6B3C}"/>
    <cellStyle name="20% - Colore 1 18 3" xfId="2326" xr:uid="{A3F6F9B2-F6B8-42AD-AAEE-667E4A54F33F}"/>
    <cellStyle name="20% - Colore 1 18 3 2" xfId="6606" xr:uid="{EBCBE95B-5930-4B32-88CF-A7753E850701}"/>
    <cellStyle name="20% - Colore 1 18 4" xfId="4466" xr:uid="{D1024270-AB73-4255-ACF8-20E875641190}"/>
    <cellStyle name="20% - Colore 1 19" xfId="42" xr:uid="{00000000-0005-0000-0000-000018000000}"/>
    <cellStyle name="20% - Colore 1 19 2" xfId="43" xr:uid="{00000000-0005-0000-0000-000019000000}"/>
    <cellStyle name="20% - Colore 1 19 2 2" xfId="2329" xr:uid="{35C6FD66-7AAC-4397-9B50-7A99C02F8C1C}"/>
    <cellStyle name="20% - Colore 1 19 2 2 2" xfId="6609" xr:uid="{3EBC9FAC-922F-4D74-9545-1D8741BEBD7F}"/>
    <cellStyle name="20% - Colore 1 19 2 3" xfId="4469" xr:uid="{3CD27D86-6595-407D-966D-E198EFFC250C}"/>
    <cellStyle name="20% - Colore 1 19 3" xfId="2328" xr:uid="{7331AB64-A264-476A-A8E9-EA25DD39BF84}"/>
    <cellStyle name="20% - Colore 1 19 3 2" xfId="6608" xr:uid="{F79DEB5B-F7F6-4BE6-B06A-754ECE17E97C}"/>
    <cellStyle name="20% - Colore 1 19 4" xfId="4468" xr:uid="{CB24F230-9E5F-4FF9-8607-57EB641DBD55}"/>
    <cellStyle name="20% - Colore 1 2" xfId="3" xr:uid="{00000000-0005-0000-0000-00001A000000}"/>
    <cellStyle name="20% - Colore 1 2 2" xfId="44" xr:uid="{00000000-0005-0000-0000-00001B000000}"/>
    <cellStyle name="20% - Colore 1 2 2 2" xfId="2330" xr:uid="{47AEB4A2-CF38-4400-8F1E-5E617EE577B5}"/>
    <cellStyle name="20% - Colore 1 2 2 2 2" xfId="6610" xr:uid="{1C2AA296-8211-4C7C-84AA-5EC78130843B}"/>
    <cellStyle name="20% - Colore 1 2 2 3" xfId="4470" xr:uid="{B8900070-B767-4021-8795-1B0B8D928954}"/>
    <cellStyle name="20% - Colore 1 2 3" xfId="45" xr:uid="{00000000-0005-0000-0000-00001C000000}"/>
    <cellStyle name="20% - Colore 1 2 3 2" xfId="2331" xr:uid="{99034259-FF0A-44F2-B767-86E21A07C268}"/>
    <cellStyle name="20% - Colore 1 2 3 2 2" xfId="6611" xr:uid="{566B5831-254D-429D-8DD7-E9CC96ED2E0D}"/>
    <cellStyle name="20% - Colore 1 2 3 3" xfId="4471" xr:uid="{B42551C9-698F-47BF-81A8-73EDF5DE4ACF}"/>
    <cellStyle name="20% - Colore 1 2 4" xfId="2292" xr:uid="{F0E0455D-BF81-45B5-AAB5-0AA027EFD7CA}"/>
    <cellStyle name="20% - Colore 1 2 4 2" xfId="6572" xr:uid="{38CDE05D-5087-4095-8E6A-14736F727599}"/>
    <cellStyle name="20% - Colore 1 2 5" xfId="4432" xr:uid="{58A900B3-51E9-4BB4-8DD3-F551CD087B23}"/>
    <cellStyle name="20% - Colore 1 20" xfId="46" xr:uid="{00000000-0005-0000-0000-00001D000000}"/>
    <cellStyle name="20% - Colore 1 20 2" xfId="47" xr:uid="{00000000-0005-0000-0000-00001E000000}"/>
    <cellStyle name="20% - Colore 1 20 2 2" xfId="2333" xr:uid="{411DAA6F-38CF-4FFB-985B-B4F92EADAF4F}"/>
    <cellStyle name="20% - Colore 1 20 2 2 2" xfId="6613" xr:uid="{10E4150E-3B5F-425B-BF41-70A10073059F}"/>
    <cellStyle name="20% - Colore 1 20 2 3" xfId="4473" xr:uid="{089CD665-EDEC-4FD6-B0F5-D79D55EE7615}"/>
    <cellStyle name="20% - Colore 1 20 3" xfId="2332" xr:uid="{EC0B1DF7-D026-4DFC-BC8F-EC3860C0275C}"/>
    <cellStyle name="20% - Colore 1 20 3 2" xfId="6612" xr:uid="{D15BCC19-4165-460C-8EC2-08F41AED482D}"/>
    <cellStyle name="20% - Colore 1 20 4" xfId="4472" xr:uid="{BB25E20D-1793-466D-B5BA-4E480323C028}"/>
    <cellStyle name="20% - Colore 1 21" xfId="48" xr:uid="{00000000-0005-0000-0000-00001F000000}"/>
    <cellStyle name="20% - Colore 1 21 2" xfId="49" xr:uid="{00000000-0005-0000-0000-000020000000}"/>
    <cellStyle name="20% - Colore 1 21 2 2" xfId="2335" xr:uid="{144BB8C7-DBF1-4015-B44B-9367DED84D57}"/>
    <cellStyle name="20% - Colore 1 21 2 2 2" xfId="6615" xr:uid="{061DAD15-8F67-4556-A6AF-78D11C7A4D57}"/>
    <cellStyle name="20% - Colore 1 21 2 3" xfId="4475" xr:uid="{F36410CE-65F4-41F3-95FB-440183F5E5A1}"/>
    <cellStyle name="20% - Colore 1 21 3" xfId="2334" xr:uid="{4F0F0C69-E19F-4F72-8C99-BD29F7173C1D}"/>
    <cellStyle name="20% - Colore 1 21 3 2" xfId="6614" xr:uid="{7F33AC0B-7061-43AD-97C3-E467DCEC31D9}"/>
    <cellStyle name="20% - Colore 1 21 4" xfId="4474" xr:uid="{DC3A14A7-9FC6-4D4A-8F33-6EC83A2E0F0D}"/>
    <cellStyle name="20% - Colore 1 22" xfId="50" xr:uid="{00000000-0005-0000-0000-000021000000}"/>
    <cellStyle name="20% - Colore 1 22 2" xfId="51" xr:uid="{00000000-0005-0000-0000-000022000000}"/>
    <cellStyle name="20% - Colore 1 22 2 2" xfId="2337" xr:uid="{9BEBB842-C3C9-4384-9051-B47086E12CD9}"/>
    <cellStyle name="20% - Colore 1 22 2 2 2" xfId="6617" xr:uid="{E502FBA5-1CED-4B02-86CC-8D8680C72C04}"/>
    <cellStyle name="20% - Colore 1 22 2 3" xfId="4477" xr:uid="{7053A0F1-D776-42F9-858E-41DB0D6A2C2B}"/>
    <cellStyle name="20% - Colore 1 22 3" xfId="2336" xr:uid="{22153803-CE67-46CD-B854-D8BA639F20E8}"/>
    <cellStyle name="20% - Colore 1 22 3 2" xfId="6616" xr:uid="{A065124F-F104-4C00-B663-97E2A146E6DA}"/>
    <cellStyle name="20% - Colore 1 22 4" xfId="4476" xr:uid="{C33A1CDE-EAF7-4993-B91E-4C083D217847}"/>
    <cellStyle name="20% - Colore 1 23" xfId="52" xr:uid="{00000000-0005-0000-0000-000023000000}"/>
    <cellStyle name="20% - Colore 1 23 2" xfId="53" xr:uid="{00000000-0005-0000-0000-000024000000}"/>
    <cellStyle name="20% - Colore 1 23 2 2" xfId="2339" xr:uid="{E962354F-40DD-4D17-BDC7-47866754AD25}"/>
    <cellStyle name="20% - Colore 1 23 2 2 2" xfId="6619" xr:uid="{F8BCA7D5-2E38-418B-8C92-851C9F408491}"/>
    <cellStyle name="20% - Colore 1 23 2 3" xfId="4479" xr:uid="{E3444E5F-1B7E-441D-9680-D6C8F20FC42D}"/>
    <cellStyle name="20% - Colore 1 23 3" xfId="2338" xr:uid="{D4F00AA2-FAEE-418B-BC68-E5EE8B6A50E4}"/>
    <cellStyle name="20% - Colore 1 23 3 2" xfId="6618" xr:uid="{CE20ACAA-C794-453A-B408-4643F235BAF2}"/>
    <cellStyle name="20% - Colore 1 23 4" xfId="4478" xr:uid="{5BA5F7DB-85A9-41A6-8A18-5D77D92B3462}"/>
    <cellStyle name="20% - Colore 1 24" xfId="54" xr:uid="{00000000-0005-0000-0000-000025000000}"/>
    <cellStyle name="20% - Colore 1 24 2" xfId="55" xr:uid="{00000000-0005-0000-0000-000026000000}"/>
    <cellStyle name="20% - Colore 1 24 2 2" xfId="2341" xr:uid="{D68F8544-A76B-4685-82D2-E410D4F84275}"/>
    <cellStyle name="20% - Colore 1 24 2 2 2" xfId="6621" xr:uid="{61D6714E-6FB7-4C89-822D-A38ED7ADD7D3}"/>
    <cellStyle name="20% - Colore 1 24 2 3" xfId="4481" xr:uid="{825A5694-1C15-43A6-9CD1-44557618353B}"/>
    <cellStyle name="20% - Colore 1 24 3" xfId="2340" xr:uid="{5B36DEDC-FBF9-4DB7-9EA2-D908609D6F2F}"/>
    <cellStyle name="20% - Colore 1 24 3 2" xfId="6620" xr:uid="{942BD43A-4BCC-4AC7-B7DA-A20867365A9C}"/>
    <cellStyle name="20% - Colore 1 24 4" xfId="4480" xr:uid="{EC4066EA-34E0-4B07-98B0-EE03217AB7B6}"/>
    <cellStyle name="20% - Colore 1 25" xfId="56" xr:uid="{00000000-0005-0000-0000-000027000000}"/>
    <cellStyle name="20% - Colore 1 25 2" xfId="57" xr:uid="{00000000-0005-0000-0000-000028000000}"/>
    <cellStyle name="20% - Colore 1 25 2 2" xfId="2343" xr:uid="{C977B740-7070-4A35-9DED-C8E1F3292287}"/>
    <cellStyle name="20% - Colore 1 25 2 2 2" xfId="6623" xr:uid="{AC324047-516B-4A40-A763-90D46D9B5889}"/>
    <cellStyle name="20% - Colore 1 25 2 3" xfId="4483" xr:uid="{106AAA7C-1793-4E7C-90CC-21344A8B9BF6}"/>
    <cellStyle name="20% - Colore 1 25 3" xfId="2342" xr:uid="{1BC9E289-0578-42AA-8460-F389F251CB65}"/>
    <cellStyle name="20% - Colore 1 25 3 2" xfId="6622" xr:uid="{88370E87-D54C-449F-BA9D-8125743196B7}"/>
    <cellStyle name="20% - Colore 1 25 4" xfId="4482" xr:uid="{96051BE6-8AA5-498E-8F6E-C61815CB3486}"/>
    <cellStyle name="20% - Colore 1 26" xfId="58" xr:uid="{00000000-0005-0000-0000-000029000000}"/>
    <cellStyle name="20% - Colore 1 26 2" xfId="59" xr:uid="{00000000-0005-0000-0000-00002A000000}"/>
    <cellStyle name="20% - Colore 1 26 2 2" xfId="2345" xr:uid="{1C2EB794-7DEB-4931-AF4F-C42A0771555D}"/>
    <cellStyle name="20% - Colore 1 26 2 2 2" xfId="6625" xr:uid="{A3D26403-32D0-498D-82C2-1C6997F483F6}"/>
    <cellStyle name="20% - Colore 1 26 2 3" xfId="4485" xr:uid="{414F54BF-C9D3-4681-B18A-E341B78F17B0}"/>
    <cellStyle name="20% - Colore 1 26 3" xfId="2344" xr:uid="{C74490B0-CD4D-4571-89D2-B53F96B95BC1}"/>
    <cellStyle name="20% - Colore 1 26 3 2" xfId="6624" xr:uid="{140CCE43-9682-4905-ABAD-E3CE7B301659}"/>
    <cellStyle name="20% - Colore 1 26 4" xfId="4484" xr:uid="{AAEC7691-B831-4019-88A6-CD7D3D32158B}"/>
    <cellStyle name="20% - Colore 1 27" xfId="60" xr:uid="{00000000-0005-0000-0000-00002B000000}"/>
    <cellStyle name="20% - Colore 1 27 2" xfId="61" xr:uid="{00000000-0005-0000-0000-00002C000000}"/>
    <cellStyle name="20% - Colore 1 27 2 2" xfId="2347" xr:uid="{26947B66-EC1A-47D3-AF97-6070AB427AAE}"/>
    <cellStyle name="20% - Colore 1 27 2 2 2" xfId="6627" xr:uid="{E97891C2-F741-4F49-9928-65E3CB6D3F67}"/>
    <cellStyle name="20% - Colore 1 27 2 3" xfId="4487" xr:uid="{8DBE8951-97D0-4FB8-84AF-729992675A9A}"/>
    <cellStyle name="20% - Colore 1 27 3" xfId="2346" xr:uid="{007DFF43-D933-4312-9730-40E6A42278CB}"/>
    <cellStyle name="20% - Colore 1 27 3 2" xfId="6626" xr:uid="{D2281A7C-C6FE-4EF3-9B12-382AF295BCC7}"/>
    <cellStyle name="20% - Colore 1 27 4" xfId="4486" xr:uid="{268508E7-95B3-40C9-9A70-C9684E2EB062}"/>
    <cellStyle name="20% - Colore 1 28" xfId="62" xr:uid="{00000000-0005-0000-0000-00002D000000}"/>
    <cellStyle name="20% - Colore 1 28 2" xfId="63" xr:uid="{00000000-0005-0000-0000-00002E000000}"/>
    <cellStyle name="20% - Colore 1 28 2 2" xfId="2349" xr:uid="{5370E5FB-EEE7-47B0-827A-D6F3059D98DE}"/>
    <cellStyle name="20% - Colore 1 28 2 2 2" xfId="6629" xr:uid="{83739391-00F5-4E80-9FEB-7B59F1A552F6}"/>
    <cellStyle name="20% - Colore 1 28 2 3" xfId="4489" xr:uid="{D56837AB-9979-4F61-9095-3B39E14E23BF}"/>
    <cellStyle name="20% - Colore 1 28 3" xfId="2348" xr:uid="{A9C77A11-1FC4-4560-93EC-B692DB64854B}"/>
    <cellStyle name="20% - Colore 1 28 3 2" xfId="6628" xr:uid="{572E6D92-9DD1-41B1-9E89-8697953C034E}"/>
    <cellStyle name="20% - Colore 1 28 4" xfId="4488" xr:uid="{D851AA94-BA55-4E29-8302-9CD685A55C5E}"/>
    <cellStyle name="20% - Colore 1 29" xfId="64" xr:uid="{00000000-0005-0000-0000-00002F000000}"/>
    <cellStyle name="20% - Colore 1 29 2" xfId="65" xr:uid="{00000000-0005-0000-0000-000030000000}"/>
    <cellStyle name="20% - Colore 1 29 2 2" xfId="2351" xr:uid="{1C879D34-63A3-4E60-A760-BE00D3E229D3}"/>
    <cellStyle name="20% - Colore 1 29 2 2 2" xfId="6631" xr:uid="{93546F9F-25CB-4277-B263-0C75A10C7443}"/>
    <cellStyle name="20% - Colore 1 29 2 3" xfId="4491" xr:uid="{DE79B60D-5ABD-41BC-BF98-01AC9D166D5A}"/>
    <cellStyle name="20% - Colore 1 29 3" xfId="2350" xr:uid="{68F6197C-0D27-430D-B974-C0997E6785FC}"/>
    <cellStyle name="20% - Colore 1 29 3 2" xfId="6630" xr:uid="{9392416D-D4C9-4835-B1D6-7BF8182543E9}"/>
    <cellStyle name="20% - Colore 1 29 4" xfId="4490" xr:uid="{CFF23E0B-D4F8-436F-91A1-EF0F70564797}"/>
    <cellStyle name="20% - Colore 1 3" xfId="66" xr:uid="{00000000-0005-0000-0000-000031000000}"/>
    <cellStyle name="20% - Colore 1 3 2" xfId="67" xr:uid="{00000000-0005-0000-0000-000032000000}"/>
    <cellStyle name="20% - Colore 1 3 2 2" xfId="2353" xr:uid="{3A41381A-7A4F-4988-8DA0-510ECB8ABD88}"/>
    <cellStyle name="20% - Colore 1 3 2 2 2" xfId="6633" xr:uid="{9B69E08F-699A-4046-AFCC-ACC4BE0BA5EB}"/>
    <cellStyle name="20% - Colore 1 3 2 3" xfId="4493" xr:uid="{8FD836B6-6B5C-46BD-8AA9-5EE21D6EB96F}"/>
    <cellStyle name="20% - Colore 1 3 3" xfId="68" xr:uid="{00000000-0005-0000-0000-000033000000}"/>
    <cellStyle name="20% - Colore 1 3 3 2" xfId="2354" xr:uid="{C303A0CA-4D09-498D-AFC4-240DE910FA48}"/>
    <cellStyle name="20% - Colore 1 3 3 2 2" xfId="6634" xr:uid="{C8CDCD90-61C3-4532-803A-952C2531E032}"/>
    <cellStyle name="20% - Colore 1 3 3 3" xfId="4494" xr:uid="{28BCE21F-36AB-4217-8A33-1670089D26A0}"/>
    <cellStyle name="20% - Colore 1 3 4" xfId="2352" xr:uid="{E6C1BA28-70D5-499A-9E9D-D1A36E5B2303}"/>
    <cellStyle name="20% - Colore 1 3 4 2" xfId="6632" xr:uid="{EB14FA29-2B3C-4F8C-B1C3-E36FF420ABE6}"/>
    <cellStyle name="20% - Colore 1 3 5" xfId="4492" xr:uid="{EBF23F0B-B5D2-4B88-B7E7-5B52B76A5A6B}"/>
    <cellStyle name="20% - Colore 1 30" xfId="69" xr:uid="{00000000-0005-0000-0000-000034000000}"/>
    <cellStyle name="20% - Colore 1 30 2" xfId="70" xr:uid="{00000000-0005-0000-0000-000035000000}"/>
    <cellStyle name="20% - Colore 1 30 2 2" xfId="2356" xr:uid="{10ACE242-BA9C-4D76-8B08-D9F7F7889501}"/>
    <cellStyle name="20% - Colore 1 30 2 2 2" xfId="6636" xr:uid="{3359AA22-3FB8-44C5-9966-DA98AA9EB837}"/>
    <cellStyle name="20% - Colore 1 30 2 3" xfId="4496" xr:uid="{09B430B0-E577-4674-90AC-0A7E2975D6F6}"/>
    <cellStyle name="20% - Colore 1 30 3" xfId="2355" xr:uid="{2DF62A16-EDF5-4818-8C28-079D55BF1FAB}"/>
    <cellStyle name="20% - Colore 1 30 3 2" xfId="6635" xr:uid="{2D86C8B0-F878-4DA4-B24D-BE3EFC2657C8}"/>
    <cellStyle name="20% - Colore 1 30 4" xfId="4495" xr:uid="{BBEF2C37-D755-43C0-BD18-0B0EDB56D0B9}"/>
    <cellStyle name="20% - Colore 1 31" xfId="71" xr:uid="{00000000-0005-0000-0000-000036000000}"/>
    <cellStyle name="20% - Colore 1 31 2" xfId="72" xr:uid="{00000000-0005-0000-0000-000037000000}"/>
    <cellStyle name="20% - Colore 1 31 2 2" xfId="2358" xr:uid="{D02A7F8A-CEE1-4EFE-97A0-CF1D3802586A}"/>
    <cellStyle name="20% - Colore 1 31 2 2 2" xfId="6638" xr:uid="{2A493329-9296-413B-9C7C-68B02336292F}"/>
    <cellStyle name="20% - Colore 1 31 2 3" xfId="4498" xr:uid="{657AA2BA-851E-4EF2-BC12-7A4A8666F0F9}"/>
    <cellStyle name="20% - Colore 1 31 3" xfId="2357" xr:uid="{E8E636B5-6BA7-4993-9F5E-D3071695DAE4}"/>
    <cellStyle name="20% - Colore 1 31 3 2" xfId="6637" xr:uid="{93128000-9E9B-4405-9AFE-AD4C15412B64}"/>
    <cellStyle name="20% - Colore 1 31 4" xfId="4497" xr:uid="{0845A7FF-FB39-4551-9886-E62D6267D605}"/>
    <cellStyle name="20% - Colore 1 32" xfId="73" xr:uid="{00000000-0005-0000-0000-000038000000}"/>
    <cellStyle name="20% - Colore 1 32 2" xfId="74" xr:uid="{00000000-0005-0000-0000-000039000000}"/>
    <cellStyle name="20% - Colore 1 32 2 2" xfId="2360" xr:uid="{63ABC440-E6B4-4D1F-9DDE-E5D74E3D49B8}"/>
    <cellStyle name="20% - Colore 1 32 2 2 2" xfId="6640" xr:uid="{A8889DDF-1E61-4235-AC55-C725D44B2033}"/>
    <cellStyle name="20% - Colore 1 32 2 3" xfId="4500" xr:uid="{84803C93-360C-46E3-B6B8-3BEA990EA5B5}"/>
    <cellStyle name="20% - Colore 1 32 3" xfId="2359" xr:uid="{08135ABE-AEC1-428B-BDEB-369386D4CCC6}"/>
    <cellStyle name="20% - Colore 1 32 3 2" xfId="6639" xr:uid="{76D8D25E-4730-45C7-83BF-4FE43FD1B94F}"/>
    <cellStyle name="20% - Colore 1 32 4" xfId="4499" xr:uid="{26529D35-E4C5-4B4E-B400-DFC26619A137}"/>
    <cellStyle name="20% - Colore 1 33" xfId="75" xr:uid="{00000000-0005-0000-0000-00003A000000}"/>
    <cellStyle name="20% - Colore 1 33 2" xfId="76" xr:uid="{00000000-0005-0000-0000-00003B000000}"/>
    <cellStyle name="20% - Colore 1 33 2 2" xfId="2362" xr:uid="{1259D232-7D25-46CE-BC24-E6E91D0A637C}"/>
    <cellStyle name="20% - Colore 1 33 2 2 2" xfId="6642" xr:uid="{BE24B439-AD66-4A1C-A1BC-083699FBEE07}"/>
    <cellStyle name="20% - Colore 1 33 2 3" xfId="4502" xr:uid="{7D04A79F-3206-4233-BAAE-176825F3D3A9}"/>
    <cellStyle name="20% - Colore 1 33 3" xfId="2361" xr:uid="{5CB637B7-0ADF-4FBC-9D2A-E6BB35F18C82}"/>
    <cellStyle name="20% - Colore 1 33 3 2" xfId="6641" xr:uid="{37940C67-9283-4369-BDBD-FA3C2DB76FA0}"/>
    <cellStyle name="20% - Colore 1 33 4" xfId="4501" xr:uid="{0671D08C-3147-4EF7-91EC-03D87D380F6F}"/>
    <cellStyle name="20% - Colore 1 34" xfId="77" xr:uid="{00000000-0005-0000-0000-00003C000000}"/>
    <cellStyle name="20% - Colore 1 34 2" xfId="78" xr:uid="{00000000-0005-0000-0000-00003D000000}"/>
    <cellStyle name="20% - Colore 1 34 2 2" xfId="2364" xr:uid="{C803F915-A425-4F0E-8DFE-76B80E74A892}"/>
    <cellStyle name="20% - Colore 1 34 2 2 2" xfId="6644" xr:uid="{D6A29572-A258-48D9-868B-6E3E00F52C3D}"/>
    <cellStyle name="20% - Colore 1 34 2 3" xfId="4504" xr:uid="{8EC8E47B-8C71-4D26-B867-5F86666DB644}"/>
    <cellStyle name="20% - Colore 1 34 3" xfId="2363" xr:uid="{38FE219D-CF6A-42C3-824B-FA632D557793}"/>
    <cellStyle name="20% - Colore 1 34 3 2" xfId="6643" xr:uid="{4EA53DF3-9F01-40AD-B11D-4E563342F47A}"/>
    <cellStyle name="20% - Colore 1 34 4" xfId="4503" xr:uid="{8EF45C0D-87F8-4FC9-B713-FF51145B7052}"/>
    <cellStyle name="20% - Colore 1 35" xfId="79" xr:uid="{00000000-0005-0000-0000-00003E000000}"/>
    <cellStyle name="20% - Colore 1 35 2" xfId="80" xr:uid="{00000000-0005-0000-0000-00003F000000}"/>
    <cellStyle name="20% - Colore 1 35 2 2" xfId="2366" xr:uid="{9B69F8C5-C86C-4D75-9E3B-09064FC4A1E4}"/>
    <cellStyle name="20% - Colore 1 35 2 2 2" xfId="6646" xr:uid="{5F672FC4-D8F2-4656-B38C-4F12319F6F09}"/>
    <cellStyle name="20% - Colore 1 35 2 3" xfId="4506" xr:uid="{32B86E11-0590-4775-A2CE-BE8E76DA53B9}"/>
    <cellStyle name="20% - Colore 1 35 3" xfId="2365" xr:uid="{DDF882B1-BEDB-44E9-BE74-9AD35B06EB6F}"/>
    <cellStyle name="20% - Colore 1 35 3 2" xfId="6645" xr:uid="{C4FCF2B0-5C07-4A74-BA62-A456665117F5}"/>
    <cellStyle name="20% - Colore 1 35 4" xfId="4505" xr:uid="{E4C3E1BA-39A9-4F79-A719-4F63ABC468E5}"/>
    <cellStyle name="20% - Colore 1 36" xfId="81" xr:uid="{00000000-0005-0000-0000-000040000000}"/>
    <cellStyle name="20% - Colore 1 36 2" xfId="82" xr:uid="{00000000-0005-0000-0000-000041000000}"/>
    <cellStyle name="20% - Colore 1 36 2 2" xfId="2368" xr:uid="{1388CD21-D03B-46B5-A12E-A092749549B8}"/>
    <cellStyle name="20% - Colore 1 36 2 2 2" xfId="6648" xr:uid="{DA63F76E-AC01-47A1-A9E7-C66CE3DFEC3B}"/>
    <cellStyle name="20% - Colore 1 36 2 3" xfId="4508" xr:uid="{DC565B84-B81C-4977-BF22-A2C301932A18}"/>
    <cellStyle name="20% - Colore 1 36 3" xfId="2367" xr:uid="{83E41971-9079-4870-9D1E-A2349E3F8C8A}"/>
    <cellStyle name="20% - Colore 1 36 3 2" xfId="6647" xr:uid="{EE6DAA18-5E7F-4C45-A1B9-7FC8BC3DFD6D}"/>
    <cellStyle name="20% - Colore 1 36 4" xfId="4507" xr:uid="{2522E73A-E101-42E0-95F8-4101105EC83A}"/>
    <cellStyle name="20% - Colore 1 37" xfId="83" xr:uid="{00000000-0005-0000-0000-000042000000}"/>
    <cellStyle name="20% - Colore 1 37 2" xfId="84" xr:uid="{00000000-0005-0000-0000-000043000000}"/>
    <cellStyle name="20% - Colore 1 37 2 2" xfId="2370" xr:uid="{D099FD0F-71D2-4488-843B-1CDE15825C21}"/>
    <cellStyle name="20% - Colore 1 37 2 2 2" xfId="6650" xr:uid="{0BC98DBF-511C-4D3A-952E-4BB4DC7369E5}"/>
    <cellStyle name="20% - Colore 1 37 2 3" xfId="4510" xr:uid="{C544D609-1A75-4069-8422-41E11DDB9E15}"/>
    <cellStyle name="20% - Colore 1 37 3" xfId="2369" xr:uid="{079629BD-6455-4A15-9ACB-8E80A8F47753}"/>
    <cellStyle name="20% - Colore 1 37 3 2" xfId="6649" xr:uid="{95FC7355-D68D-4D42-838B-30256F880A2F}"/>
    <cellStyle name="20% - Colore 1 37 4" xfId="4509" xr:uid="{058B0CD6-1962-46B5-A5FF-01C5EA36952E}"/>
    <cellStyle name="20% - Colore 1 38" xfId="85" xr:uid="{00000000-0005-0000-0000-000044000000}"/>
    <cellStyle name="20% - Colore 1 38 2" xfId="86" xr:uid="{00000000-0005-0000-0000-000045000000}"/>
    <cellStyle name="20% - Colore 1 38 2 2" xfId="2372" xr:uid="{508AE358-5EED-4475-BDAD-80FA1BCACA6A}"/>
    <cellStyle name="20% - Colore 1 38 2 2 2" xfId="6652" xr:uid="{FAC1ED09-7526-4E67-83E1-2410388D5AD2}"/>
    <cellStyle name="20% - Colore 1 38 2 3" xfId="4512" xr:uid="{33C91293-9B00-4BF6-9D49-5AE1E29140C0}"/>
    <cellStyle name="20% - Colore 1 38 3" xfId="2371" xr:uid="{8C86D992-552D-4F39-BEEB-E5AE5A4FF70D}"/>
    <cellStyle name="20% - Colore 1 38 3 2" xfId="6651" xr:uid="{8790804D-6459-482D-B4DF-29C46C606ACF}"/>
    <cellStyle name="20% - Colore 1 38 4" xfId="4511" xr:uid="{C2560F59-552D-42B3-9B4F-0EAEF799C9D5}"/>
    <cellStyle name="20% - Colore 1 39" xfId="87" xr:uid="{00000000-0005-0000-0000-000046000000}"/>
    <cellStyle name="20% - Colore 1 39 2" xfId="88" xr:uid="{00000000-0005-0000-0000-000047000000}"/>
    <cellStyle name="20% - Colore 1 39 2 2" xfId="2374" xr:uid="{9DD0C3E9-7CC9-438A-9C36-9EF933DDE146}"/>
    <cellStyle name="20% - Colore 1 39 2 2 2" xfId="6654" xr:uid="{7B78D30E-669C-4283-BDE4-00369E995C0A}"/>
    <cellStyle name="20% - Colore 1 39 2 3" xfId="4514" xr:uid="{3293F377-C121-4A58-93EC-4F0C38009E6D}"/>
    <cellStyle name="20% - Colore 1 39 3" xfId="2373" xr:uid="{B22B887C-04E8-4725-932B-3DB6DB5A6F4A}"/>
    <cellStyle name="20% - Colore 1 39 3 2" xfId="6653" xr:uid="{97425617-7F6E-4AF0-9C24-19302078A8D1}"/>
    <cellStyle name="20% - Colore 1 39 4" xfId="4513" xr:uid="{ABE76618-6CB4-474B-932C-7B1B3B1E46B8}"/>
    <cellStyle name="20% - Colore 1 4" xfId="89" xr:uid="{00000000-0005-0000-0000-000048000000}"/>
    <cellStyle name="20% - Colore 1 4 2" xfId="90" xr:uid="{00000000-0005-0000-0000-000049000000}"/>
    <cellStyle name="20% - Colore 1 4 2 2" xfId="2376" xr:uid="{BABB9B6C-F734-4229-9667-8DACEAE83586}"/>
    <cellStyle name="20% - Colore 1 4 2 2 2" xfId="6656" xr:uid="{91B10F7D-EC62-42BD-B7E8-9110F4AEA06D}"/>
    <cellStyle name="20% - Colore 1 4 2 3" xfId="4516" xr:uid="{D9647963-FAF2-4597-B812-42127E2A912F}"/>
    <cellStyle name="20% - Colore 1 4 3" xfId="91" xr:uid="{00000000-0005-0000-0000-00004A000000}"/>
    <cellStyle name="20% - Colore 1 4 3 2" xfId="2377" xr:uid="{4B10835A-708A-40CC-9DCE-EF54A07C380C}"/>
    <cellStyle name="20% - Colore 1 4 3 2 2" xfId="6657" xr:uid="{972E55B9-8093-41E9-B32C-54654265DD52}"/>
    <cellStyle name="20% - Colore 1 4 3 3" xfId="4517" xr:uid="{BF1CC0D9-6737-47B9-9316-DCC174A6D51E}"/>
    <cellStyle name="20% - Colore 1 4 4" xfId="2375" xr:uid="{E9E960D6-94BA-4A33-B14B-B6A267EBFB66}"/>
    <cellStyle name="20% - Colore 1 4 4 2" xfId="6655" xr:uid="{B5CA353F-402C-43DE-A601-4A3E2BB40C03}"/>
    <cellStyle name="20% - Colore 1 4 5" xfId="4515" xr:uid="{EC5E7AAD-8BB4-4E19-A986-EE6CC810A3B2}"/>
    <cellStyle name="20% - Colore 1 40" xfId="92" xr:uid="{00000000-0005-0000-0000-00004B000000}"/>
    <cellStyle name="20% - Colore 1 40 2" xfId="93" xr:uid="{00000000-0005-0000-0000-00004C000000}"/>
    <cellStyle name="20% - Colore 1 40 2 2" xfId="2379" xr:uid="{41104BDB-236A-47D9-9663-B800917653B1}"/>
    <cellStyle name="20% - Colore 1 40 2 2 2" xfId="6659" xr:uid="{564C8C3F-618E-4D26-98AE-9CBC861077CE}"/>
    <cellStyle name="20% - Colore 1 40 2 3" xfId="4519" xr:uid="{0478FAF9-491D-4E3C-8DC9-8375E9FC6A8C}"/>
    <cellStyle name="20% - Colore 1 40 3" xfId="2378" xr:uid="{B3C90905-6DB4-49B8-9E97-4BECF84D6D57}"/>
    <cellStyle name="20% - Colore 1 40 3 2" xfId="6658" xr:uid="{3F5C0144-2291-45F5-BEB3-7D21AFE95D55}"/>
    <cellStyle name="20% - Colore 1 40 4" xfId="4518" xr:uid="{9F2420AB-2E88-4A18-A0BB-780898D5C03F}"/>
    <cellStyle name="20% - Colore 1 41" xfId="94" xr:uid="{00000000-0005-0000-0000-00004D000000}"/>
    <cellStyle name="20% - Colore 1 41 2" xfId="95" xr:uid="{00000000-0005-0000-0000-00004E000000}"/>
    <cellStyle name="20% - Colore 1 41 2 2" xfId="2381" xr:uid="{FF01FFA9-B584-4248-89E8-E49E56FF5F43}"/>
    <cellStyle name="20% - Colore 1 41 2 2 2" xfId="6661" xr:uid="{6C7453C0-4470-419B-96CD-0EDAA9F56A6D}"/>
    <cellStyle name="20% - Colore 1 41 2 3" xfId="4521" xr:uid="{5BC72635-3487-42A7-BE55-3D5BFAE991D1}"/>
    <cellStyle name="20% - Colore 1 41 3" xfId="2380" xr:uid="{28AEEC10-E5D0-4994-8029-3946CDE84178}"/>
    <cellStyle name="20% - Colore 1 41 3 2" xfId="6660" xr:uid="{C1D85E91-5ED8-4ED4-9D4D-693DA31014A8}"/>
    <cellStyle name="20% - Colore 1 41 4" xfId="4520" xr:uid="{502337D9-2633-49AE-873F-B4F1D165B65F}"/>
    <cellStyle name="20% - Colore 1 42" xfId="96" xr:uid="{00000000-0005-0000-0000-00004F000000}"/>
    <cellStyle name="20% - Colore 1 42 2" xfId="97" xr:uid="{00000000-0005-0000-0000-000050000000}"/>
    <cellStyle name="20% - Colore 1 42 2 2" xfId="2383" xr:uid="{1A3E4011-7617-4E3D-B343-E7D38A81CA4B}"/>
    <cellStyle name="20% - Colore 1 42 2 2 2" xfId="6663" xr:uid="{84889960-2B17-4640-A1ED-C4F0564BA197}"/>
    <cellStyle name="20% - Colore 1 42 2 3" xfId="4523" xr:uid="{C5E10FD4-C560-46EE-9C93-97111BCD63FC}"/>
    <cellStyle name="20% - Colore 1 42 3" xfId="2382" xr:uid="{F0067215-69CA-40CD-ACC4-165DFA4717B9}"/>
    <cellStyle name="20% - Colore 1 42 3 2" xfId="6662" xr:uid="{7B9FF7D3-0741-4A3B-BEE0-729583EC2B31}"/>
    <cellStyle name="20% - Colore 1 42 4" xfId="4522" xr:uid="{3060DD7E-7A05-4794-8440-B17F0FF574C2}"/>
    <cellStyle name="20% - Colore 1 43" xfId="98" xr:uid="{00000000-0005-0000-0000-000051000000}"/>
    <cellStyle name="20% - Colore 1 43 2" xfId="99" xr:uid="{00000000-0005-0000-0000-000052000000}"/>
    <cellStyle name="20% - Colore 1 43 2 2" xfId="2385" xr:uid="{5D8C368C-962A-4247-B7E4-92BE705351C8}"/>
    <cellStyle name="20% - Colore 1 43 2 2 2" xfId="6665" xr:uid="{C3EAAA77-B0FD-4F01-86B3-AD92C846B3DD}"/>
    <cellStyle name="20% - Colore 1 43 2 3" xfId="4525" xr:uid="{FA282513-7569-4882-8FA9-A7EF558C4E11}"/>
    <cellStyle name="20% - Colore 1 43 3" xfId="2384" xr:uid="{05257E20-5F15-4731-9BDD-329C99B1C441}"/>
    <cellStyle name="20% - Colore 1 43 3 2" xfId="6664" xr:uid="{CE4A1F1C-DA27-44FC-A109-17830EB7E674}"/>
    <cellStyle name="20% - Colore 1 43 4" xfId="4524" xr:uid="{456EAD4F-0798-42A2-8317-4E0E241498FE}"/>
    <cellStyle name="20% - Colore 1 44" xfId="100" xr:uid="{00000000-0005-0000-0000-000053000000}"/>
    <cellStyle name="20% - Colore 1 44 2" xfId="101" xr:uid="{00000000-0005-0000-0000-000054000000}"/>
    <cellStyle name="20% - Colore 1 44 2 2" xfId="2387" xr:uid="{05DEC66F-2873-4B6B-90B5-36B538191302}"/>
    <cellStyle name="20% - Colore 1 44 2 2 2" xfId="6667" xr:uid="{1B48CEB7-94A1-4A08-9B7E-7CBAF6BCBD93}"/>
    <cellStyle name="20% - Colore 1 44 2 3" xfId="4527" xr:uid="{5FAD0255-29D7-4D68-B255-C969F9D20DE5}"/>
    <cellStyle name="20% - Colore 1 44 3" xfId="2386" xr:uid="{30E64738-3E50-45DA-A2AB-72AAA109D958}"/>
    <cellStyle name="20% - Colore 1 44 3 2" xfId="6666" xr:uid="{4D7C7373-1A06-4419-A69E-5D352308FBE2}"/>
    <cellStyle name="20% - Colore 1 44 4" xfId="4526" xr:uid="{465FAF6B-5DA1-4BAF-8585-4B5CE3520159}"/>
    <cellStyle name="20% - Colore 1 45" xfId="102" xr:uid="{00000000-0005-0000-0000-000055000000}"/>
    <cellStyle name="20% - Colore 1 45 2" xfId="2388" xr:uid="{5C045251-5BEC-4059-818D-6774E4929CEE}"/>
    <cellStyle name="20% - Colore 1 45 2 2" xfId="6668" xr:uid="{B4100624-E01B-4611-9AFD-152D06651470}"/>
    <cellStyle name="20% - Colore 1 45 3" xfId="4528" xr:uid="{2B2D4FB1-BAC6-485A-9603-CB6FDBE606B8}"/>
    <cellStyle name="20% - Colore 1 46" xfId="103" xr:uid="{00000000-0005-0000-0000-000056000000}"/>
    <cellStyle name="20% - Colore 1 46 2" xfId="2389" xr:uid="{581D7548-49D9-4C72-A538-58766DEDD75D}"/>
    <cellStyle name="20% - Colore 1 46 2 2" xfId="6669" xr:uid="{401658FF-BF55-4D76-A163-E527291365E5}"/>
    <cellStyle name="20% - Colore 1 46 3" xfId="4529" xr:uid="{435A616E-3BAA-4054-BEA4-4DAB79AF4C82}"/>
    <cellStyle name="20% - Colore 1 47" xfId="104" xr:uid="{00000000-0005-0000-0000-000057000000}"/>
    <cellStyle name="20% - Colore 1 47 2" xfId="2390" xr:uid="{A55813EE-3E06-4AD4-9549-92DD1FC57247}"/>
    <cellStyle name="20% - Colore 1 47 2 2" xfId="6670" xr:uid="{F99FB815-62BB-4E8B-B538-3C9A374EBAF0}"/>
    <cellStyle name="20% - Colore 1 47 3" xfId="4530" xr:uid="{AAB97349-642C-45DD-B0BB-5BA0FCA2AB43}"/>
    <cellStyle name="20% - Colore 1 48" xfId="105" xr:uid="{00000000-0005-0000-0000-000058000000}"/>
    <cellStyle name="20% - Colore 1 48 2" xfId="2391" xr:uid="{7F402D8A-607C-4B87-8568-4D8248264B48}"/>
    <cellStyle name="20% - Colore 1 48 2 2" xfId="6671" xr:uid="{DBD02CFD-BAA9-47A1-B05D-5CB4E32D4F49}"/>
    <cellStyle name="20% - Colore 1 48 3" xfId="4531" xr:uid="{3AD5FEC3-E441-4588-BF88-512D9C4C8333}"/>
    <cellStyle name="20% - Colore 1 49" xfId="106" xr:uid="{00000000-0005-0000-0000-000059000000}"/>
    <cellStyle name="20% - Colore 1 49 2" xfId="2392" xr:uid="{3C732783-463D-4767-8014-F7E790DBB7F6}"/>
    <cellStyle name="20% - Colore 1 49 2 2" xfId="6672" xr:uid="{DB205E30-6329-4192-BEDD-CF3CA509AA0D}"/>
    <cellStyle name="20% - Colore 1 49 3" xfId="4532" xr:uid="{2E4930EF-89D6-4F9F-9878-6F4BBAB49D42}"/>
    <cellStyle name="20% - Colore 1 5" xfId="107" xr:uid="{00000000-0005-0000-0000-00005A000000}"/>
    <cellStyle name="20% - Colore 1 5 2" xfId="108" xr:uid="{00000000-0005-0000-0000-00005B000000}"/>
    <cellStyle name="20% - Colore 1 5 2 2" xfId="2394" xr:uid="{460F923E-7FC4-4155-BDD2-299EA37D8A87}"/>
    <cellStyle name="20% - Colore 1 5 2 2 2" xfId="6674" xr:uid="{E5534922-7BFC-4F11-8513-516BBA6FBC73}"/>
    <cellStyle name="20% - Colore 1 5 2 3" xfId="4534" xr:uid="{6FAC5BC2-3121-4D43-9E58-8501A0412BA8}"/>
    <cellStyle name="20% - Colore 1 5 3" xfId="2393" xr:uid="{A461DEC9-635D-4DBA-8BAC-B3537D3DB412}"/>
    <cellStyle name="20% - Colore 1 5 3 2" xfId="6673" xr:uid="{B763C4BF-EC1D-4576-82A0-A3C37B36F97A}"/>
    <cellStyle name="20% - Colore 1 5 4" xfId="4533" xr:uid="{390BAECC-1C40-433D-86E7-FE5CD5AE9874}"/>
    <cellStyle name="20% - Colore 1 50" xfId="109" xr:uid="{00000000-0005-0000-0000-00005C000000}"/>
    <cellStyle name="20% - Colore 1 50 2" xfId="2395" xr:uid="{A1803B9D-917F-46B5-B607-32A9EBB3503C}"/>
    <cellStyle name="20% - Colore 1 50 2 2" xfId="6675" xr:uid="{FDFAC397-B5E1-4D6F-A538-712D5DD2B95B}"/>
    <cellStyle name="20% - Colore 1 50 3" xfId="4535" xr:uid="{257AAE35-E008-4E67-8F3F-8C95DC21168A}"/>
    <cellStyle name="20% - Colore 1 51" xfId="110" xr:uid="{00000000-0005-0000-0000-00005D000000}"/>
    <cellStyle name="20% - Colore 1 51 2" xfId="2396" xr:uid="{381D9150-9E85-43BB-A24D-002F79ECD564}"/>
    <cellStyle name="20% - Colore 1 51 2 2" xfId="6676" xr:uid="{E92065E7-8E16-4497-B81B-9631A69F11AD}"/>
    <cellStyle name="20% - Colore 1 51 3" xfId="4536" xr:uid="{30694EBA-E874-453B-952B-5B405AF4CE18}"/>
    <cellStyle name="20% - Colore 1 52" xfId="111" xr:uid="{00000000-0005-0000-0000-00005E000000}"/>
    <cellStyle name="20% - Colore 1 52 2" xfId="2397" xr:uid="{6C739905-1C6B-4AF1-BE13-530F3304A628}"/>
    <cellStyle name="20% - Colore 1 52 2 2" xfId="6677" xr:uid="{5495A048-9FA8-47A8-9142-848E2B879E8D}"/>
    <cellStyle name="20% - Colore 1 52 3" xfId="4537" xr:uid="{029C13E8-14FD-4717-A60C-F81DE544175D}"/>
    <cellStyle name="20% - Colore 1 53" xfId="112" xr:uid="{00000000-0005-0000-0000-00005F000000}"/>
    <cellStyle name="20% - Colore 1 53 2" xfId="2398" xr:uid="{0B28ED61-7DBA-47BD-A9E9-D0D6C292D68C}"/>
    <cellStyle name="20% - Colore 1 53 2 2" xfId="6678" xr:uid="{385338B3-1FA9-4D15-9EC8-D40D4266BA57}"/>
    <cellStyle name="20% - Colore 1 53 3" xfId="4538" xr:uid="{4D3142D3-C281-4FAE-9887-03F2AF72CD82}"/>
    <cellStyle name="20% - Colore 1 54" xfId="113" xr:uid="{00000000-0005-0000-0000-000060000000}"/>
    <cellStyle name="20% - Colore 1 54 2" xfId="2399" xr:uid="{D449DEAD-A045-47A3-BA76-CEB483829BF2}"/>
    <cellStyle name="20% - Colore 1 54 2 2" xfId="6679" xr:uid="{79E06775-E347-463F-918E-8E1573912441}"/>
    <cellStyle name="20% - Colore 1 54 3" xfId="4539" xr:uid="{CD273A3F-5BBF-4DBA-8E12-5848BB75C3C3}"/>
    <cellStyle name="20% - Colore 1 55" xfId="114" xr:uid="{00000000-0005-0000-0000-000061000000}"/>
    <cellStyle name="20% - Colore 1 55 2" xfId="2400" xr:uid="{1298B370-BE5A-4619-A37F-E2414C7583B6}"/>
    <cellStyle name="20% - Colore 1 55 2 2" xfId="6680" xr:uid="{F4A8C930-DB1D-4943-9318-502648A49BBF}"/>
    <cellStyle name="20% - Colore 1 55 3" xfId="4540" xr:uid="{92BB5591-4C8F-47E1-916E-B34061804811}"/>
    <cellStyle name="20% - Colore 1 56" xfId="115" xr:uid="{00000000-0005-0000-0000-000062000000}"/>
    <cellStyle name="20% - Colore 1 56 2" xfId="2401" xr:uid="{A8D383D7-AC12-464B-96BE-BD88E44D9BE7}"/>
    <cellStyle name="20% - Colore 1 56 2 2" xfId="6681" xr:uid="{0DB4DA40-B26B-413A-A11E-38FD286FD374}"/>
    <cellStyle name="20% - Colore 1 56 3" xfId="4541" xr:uid="{F1AD4AF6-8EAD-4C80-9920-5DAF1A1A4537}"/>
    <cellStyle name="20% - Colore 1 57" xfId="116" xr:uid="{00000000-0005-0000-0000-000063000000}"/>
    <cellStyle name="20% - Colore 1 57 2" xfId="2402" xr:uid="{8B4678D1-7C05-4D55-A311-5B594F17447F}"/>
    <cellStyle name="20% - Colore 1 57 2 2" xfId="6682" xr:uid="{5ACD9DFC-4D75-447E-BE4E-D0619F26C0CB}"/>
    <cellStyle name="20% - Colore 1 57 3" xfId="4542" xr:uid="{0E02BE73-018A-4D68-AAF0-4F4F34696A9C}"/>
    <cellStyle name="20% - Colore 1 58" xfId="117" xr:uid="{00000000-0005-0000-0000-000064000000}"/>
    <cellStyle name="20% - Colore 1 58 2" xfId="2403" xr:uid="{C343EEAC-857D-4E29-9000-23BA7C4CE53E}"/>
    <cellStyle name="20% - Colore 1 58 2 2" xfId="6683" xr:uid="{8A216BD2-A8F9-4CDF-8B70-FCCA0A318D9C}"/>
    <cellStyle name="20% - Colore 1 58 3" xfId="4543" xr:uid="{BA05B99B-96C3-47EC-9217-DFB1F6C12D6C}"/>
    <cellStyle name="20% - Colore 1 59" xfId="118" xr:uid="{00000000-0005-0000-0000-000065000000}"/>
    <cellStyle name="20% - Colore 1 59 2" xfId="2404" xr:uid="{6354C130-900A-49E4-A7C5-1F9847A013AA}"/>
    <cellStyle name="20% - Colore 1 59 2 2" xfId="6684" xr:uid="{0B9C584F-1FBE-4656-AB47-4916C096E25D}"/>
    <cellStyle name="20% - Colore 1 59 3" xfId="4544" xr:uid="{697FE85D-B2F4-4192-A3C1-268D6D785173}"/>
    <cellStyle name="20% - Colore 1 6" xfId="119" xr:uid="{00000000-0005-0000-0000-000066000000}"/>
    <cellStyle name="20% - Colore 1 6 2" xfId="120" xr:uid="{00000000-0005-0000-0000-000067000000}"/>
    <cellStyle name="20% - Colore 1 6 2 2" xfId="2406" xr:uid="{210AA55A-4A5A-481E-9F4C-999174685E3E}"/>
    <cellStyle name="20% - Colore 1 6 2 2 2" xfId="6686" xr:uid="{559B4E58-1494-40F8-9AE7-D2912F3D02AA}"/>
    <cellStyle name="20% - Colore 1 6 2 3" xfId="4546" xr:uid="{D21F2433-ED79-4971-B22B-B4159F71CDF3}"/>
    <cellStyle name="20% - Colore 1 6 3" xfId="2405" xr:uid="{36C6F874-84FA-4707-AADE-215C0E91AFFC}"/>
    <cellStyle name="20% - Colore 1 6 3 2" xfId="6685" xr:uid="{42FF8EA2-748F-4194-A4DC-811E7D438879}"/>
    <cellStyle name="20% - Colore 1 6 4" xfId="4545" xr:uid="{C8EB7201-6FA9-4DE1-BE97-5FA074B1FCB8}"/>
    <cellStyle name="20% - Colore 1 60" xfId="121" xr:uid="{00000000-0005-0000-0000-000068000000}"/>
    <cellStyle name="20% - Colore 1 60 2" xfId="2407" xr:uid="{22954442-6559-434B-813A-2B358BC1B70A}"/>
    <cellStyle name="20% - Colore 1 60 2 2" xfId="6687" xr:uid="{F14252DD-369D-4735-B646-C6B7F29E919B}"/>
    <cellStyle name="20% - Colore 1 60 3" xfId="4547" xr:uid="{0FEA1B3D-F52B-41C4-A72A-AC18BDBA45BC}"/>
    <cellStyle name="20% - Colore 1 61" xfId="122" xr:uid="{00000000-0005-0000-0000-000069000000}"/>
    <cellStyle name="20% - Colore 1 61 2" xfId="2408" xr:uid="{D80E42C3-58E2-4C77-B084-1197C1270B93}"/>
    <cellStyle name="20% - Colore 1 61 2 2" xfId="6688" xr:uid="{A7EDCB6D-184E-496B-A34A-649630CC1033}"/>
    <cellStyle name="20% - Colore 1 61 3" xfId="4548" xr:uid="{60910A0A-291B-431C-8EED-FAA6863A1B37}"/>
    <cellStyle name="20% - Colore 1 62" xfId="123" xr:uid="{00000000-0005-0000-0000-00006A000000}"/>
    <cellStyle name="20% - Colore 1 62 2" xfId="2409" xr:uid="{8D03D59C-D7CD-4CB1-9352-EBFA8181A0B8}"/>
    <cellStyle name="20% - Colore 1 62 2 2" xfId="6689" xr:uid="{E1593BFE-31F8-446F-8E3C-749B5C8185C9}"/>
    <cellStyle name="20% - Colore 1 62 3" xfId="4549" xr:uid="{BF1648C8-3890-4DDC-953E-D06173CAEC17}"/>
    <cellStyle name="20% - Colore 1 63" xfId="124" xr:uid="{00000000-0005-0000-0000-00006B000000}"/>
    <cellStyle name="20% - Colore 1 63 2" xfId="2410" xr:uid="{87D7411D-5F41-458E-A623-08F94ED36A3A}"/>
    <cellStyle name="20% - Colore 1 63 2 2" xfId="6690" xr:uid="{AF9D5232-E526-4864-AA73-1AA7D3F877D7}"/>
    <cellStyle name="20% - Colore 1 63 3" xfId="4550" xr:uid="{E700BFA3-4CB3-4D42-80B8-7A9AB1F367EA}"/>
    <cellStyle name="20% - Colore 1 64" xfId="125" xr:uid="{00000000-0005-0000-0000-00006C000000}"/>
    <cellStyle name="20% - Colore 1 64 2" xfId="2411" xr:uid="{86605D02-025E-4B3A-916F-672A2282B6CD}"/>
    <cellStyle name="20% - Colore 1 64 2 2" xfId="6691" xr:uid="{EBD7E6FC-460B-47EF-ACF7-638D833E5EFD}"/>
    <cellStyle name="20% - Colore 1 64 3" xfId="4551" xr:uid="{76525F5F-A923-43E6-99E7-4248A29942CB}"/>
    <cellStyle name="20% - Colore 1 65" xfId="126" xr:uid="{00000000-0005-0000-0000-00006D000000}"/>
    <cellStyle name="20% - Colore 1 65 2" xfId="2412" xr:uid="{9A6EF4E1-56F6-4790-B7CE-B4686CC28908}"/>
    <cellStyle name="20% - Colore 1 65 2 2" xfId="6692" xr:uid="{3260E45D-67F7-47AF-9B6E-89E0D264605C}"/>
    <cellStyle name="20% - Colore 1 65 3" xfId="4552" xr:uid="{2F768DCF-00CD-46D3-91A0-4D8A79E58376}"/>
    <cellStyle name="20% - Colore 1 66" xfId="127" xr:uid="{00000000-0005-0000-0000-00006E000000}"/>
    <cellStyle name="20% - Colore 1 66 2" xfId="2413" xr:uid="{7EA74778-FB01-4C3B-9C47-25BB18C07924}"/>
    <cellStyle name="20% - Colore 1 66 2 2" xfId="6693" xr:uid="{01DB03C4-4FAB-4BAC-A04E-4368BB1C3C39}"/>
    <cellStyle name="20% - Colore 1 66 3" xfId="4553" xr:uid="{B9C0C431-EE81-4093-AB3B-571AF371A9CC}"/>
    <cellStyle name="20% - Colore 1 67" xfId="128" xr:uid="{00000000-0005-0000-0000-00006F000000}"/>
    <cellStyle name="20% - Colore 1 67 2" xfId="2414" xr:uid="{77ED6CC1-2491-42A0-BD25-6A2B9E4EC37A}"/>
    <cellStyle name="20% - Colore 1 67 2 2" xfId="6694" xr:uid="{0C85DEE8-62E4-4204-A8EC-21667E9CB416}"/>
    <cellStyle name="20% - Colore 1 67 3" xfId="4554" xr:uid="{7088E4EB-E144-472A-AB83-AC47BA406390}"/>
    <cellStyle name="20% - Colore 1 68" xfId="129" xr:uid="{00000000-0005-0000-0000-000070000000}"/>
    <cellStyle name="20% - Colore 1 68 2" xfId="2415" xr:uid="{0FE3AFED-D67F-43F7-B743-A0EA64C3E102}"/>
    <cellStyle name="20% - Colore 1 68 2 2" xfId="6695" xr:uid="{FDED2255-87FC-4388-8C89-F27765CA2F28}"/>
    <cellStyle name="20% - Colore 1 68 3" xfId="4555" xr:uid="{E9260CB5-5204-494A-82C5-5FB0F351681B}"/>
    <cellStyle name="20% - Colore 1 69" xfId="130" xr:uid="{00000000-0005-0000-0000-000071000000}"/>
    <cellStyle name="20% - Colore 1 69 2" xfId="2416" xr:uid="{1C731626-CD4C-4B7B-A205-AB9BD0447D24}"/>
    <cellStyle name="20% - Colore 1 69 2 2" xfId="6696" xr:uid="{4EE24C88-401E-40FD-80BF-09913FB11E01}"/>
    <cellStyle name="20% - Colore 1 69 3" xfId="4556" xr:uid="{0BCAC164-8B8C-45FC-91E5-33C58F3CDD0E}"/>
    <cellStyle name="20% - Colore 1 7" xfId="131" xr:uid="{00000000-0005-0000-0000-000072000000}"/>
    <cellStyle name="20% - Colore 1 7 2" xfId="132" xr:uid="{00000000-0005-0000-0000-000073000000}"/>
    <cellStyle name="20% - Colore 1 7 2 2" xfId="2418" xr:uid="{BFD5092D-16B8-4C9D-9F84-3E62BFCAA836}"/>
    <cellStyle name="20% - Colore 1 7 2 2 2" xfId="6698" xr:uid="{C7CE1548-D733-4285-9D8D-E79EFCB56095}"/>
    <cellStyle name="20% - Colore 1 7 2 3" xfId="4558" xr:uid="{B0C352C3-2157-4A8D-B209-45C2B14B71E1}"/>
    <cellStyle name="20% - Colore 1 7 3" xfId="2417" xr:uid="{94492929-346C-4E3F-A72C-7FD2369CCB65}"/>
    <cellStyle name="20% - Colore 1 7 3 2" xfId="6697" xr:uid="{F74D2C66-7269-471D-ACC3-EC7C943FC7F7}"/>
    <cellStyle name="20% - Colore 1 7 4" xfId="4557" xr:uid="{D5310B0E-007E-4E53-BAFD-E37AEED80B33}"/>
    <cellStyle name="20% - Colore 1 70" xfId="133" xr:uid="{00000000-0005-0000-0000-000074000000}"/>
    <cellStyle name="20% - Colore 1 70 2" xfId="2419" xr:uid="{68BDF1E6-845C-4475-BF09-062DC10A7603}"/>
    <cellStyle name="20% - Colore 1 70 2 2" xfId="6699" xr:uid="{0EA01456-8866-41D0-8EDB-8889EED00BD9}"/>
    <cellStyle name="20% - Colore 1 70 3" xfId="4559" xr:uid="{7CC82F5E-32B5-4A32-BFC9-9CF562C9FA07}"/>
    <cellStyle name="20% - Colore 1 71" xfId="134" xr:uid="{00000000-0005-0000-0000-000075000000}"/>
    <cellStyle name="20% - Colore 1 71 2" xfId="2420" xr:uid="{1A68FA2F-EAE2-4E21-BFC3-7F524AD6E5E1}"/>
    <cellStyle name="20% - Colore 1 71 2 2" xfId="6700" xr:uid="{3062C855-54B7-44A1-BE69-06FFF91DC3D5}"/>
    <cellStyle name="20% - Colore 1 71 3" xfId="4560" xr:uid="{818BDFEA-0E2F-4ACE-AA98-C7C6591DFDA7}"/>
    <cellStyle name="20% - Colore 1 72" xfId="135" xr:uid="{00000000-0005-0000-0000-000076000000}"/>
    <cellStyle name="20% - Colore 1 72 2" xfId="2421" xr:uid="{ECF8E81B-FAD5-4EC1-842A-CD7796752B44}"/>
    <cellStyle name="20% - Colore 1 72 2 2" xfId="6701" xr:uid="{7B28E000-8AE0-4685-9EEB-9F9B8A2AF039}"/>
    <cellStyle name="20% - Colore 1 72 3" xfId="4561" xr:uid="{70DE1DF8-C3DD-4D70-8E73-A3C7C7F8994F}"/>
    <cellStyle name="20% - Colore 1 73" xfId="136" xr:uid="{00000000-0005-0000-0000-000077000000}"/>
    <cellStyle name="20% - Colore 1 73 2" xfId="2422" xr:uid="{69B96737-8D62-4469-A37E-670E0F2A0592}"/>
    <cellStyle name="20% - Colore 1 73 2 2" xfId="6702" xr:uid="{297D353F-41EC-4AD6-BE1E-D856AEEDB8CF}"/>
    <cellStyle name="20% - Colore 1 73 3" xfId="4562" xr:uid="{BEFF6E41-B28D-425A-9424-F47DDFD21928}"/>
    <cellStyle name="20% - Colore 1 74" xfId="137" xr:uid="{00000000-0005-0000-0000-000078000000}"/>
    <cellStyle name="20% - Colore 1 74 2" xfId="2423" xr:uid="{374A5506-578B-481C-B2AD-475335EF1260}"/>
    <cellStyle name="20% - Colore 1 74 2 2" xfId="6703" xr:uid="{0E78777C-BF65-450C-8C07-F391A08BB8EE}"/>
    <cellStyle name="20% - Colore 1 74 3" xfId="4563" xr:uid="{CCAFEB5A-0CD0-4210-89AC-57E8B8CD5D06}"/>
    <cellStyle name="20% - Colore 1 75" xfId="138" xr:uid="{00000000-0005-0000-0000-000079000000}"/>
    <cellStyle name="20% - Colore 1 75 2" xfId="2424" xr:uid="{B95C9EDF-7A5C-4BA3-BEC5-3ACCE4491F45}"/>
    <cellStyle name="20% - Colore 1 75 2 2" xfId="6704" xr:uid="{B5D8A58F-7894-4247-93F6-7A08F3EEDD34}"/>
    <cellStyle name="20% - Colore 1 75 3" xfId="4564" xr:uid="{1B49F71E-4B8C-4C23-97DE-F9AD074566D9}"/>
    <cellStyle name="20% - Colore 1 76" xfId="139" xr:uid="{00000000-0005-0000-0000-00007A000000}"/>
    <cellStyle name="20% - Colore 1 76 2" xfId="2425" xr:uid="{D7C82A13-0652-4A10-BC73-51ABBAE342FD}"/>
    <cellStyle name="20% - Colore 1 76 2 2" xfId="6705" xr:uid="{5B18D694-75E7-4698-9B71-C0F28DF545F3}"/>
    <cellStyle name="20% - Colore 1 76 3" xfId="4565" xr:uid="{30CFB9BB-3575-4926-9F37-FE12E28258AA}"/>
    <cellStyle name="20% - Colore 1 77" xfId="140" xr:uid="{00000000-0005-0000-0000-00007B000000}"/>
    <cellStyle name="20% - Colore 1 77 2" xfId="2426" xr:uid="{4E77FACB-8ED7-491A-9552-060679C6E44A}"/>
    <cellStyle name="20% - Colore 1 77 2 2" xfId="6706" xr:uid="{BD309DB1-B106-40A2-A66D-CC7BFA07F84F}"/>
    <cellStyle name="20% - Colore 1 77 3" xfId="4566" xr:uid="{2F31817E-B023-4792-B72A-E683C1452C79}"/>
    <cellStyle name="20% - Colore 1 78" xfId="141" xr:uid="{00000000-0005-0000-0000-00007C000000}"/>
    <cellStyle name="20% - Colore 1 78 2" xfId="2427" xr:uid="{D2320A06-C717-4F72-898B-08F80FC11578}"/>
    <cellStyle name="20% - Colore 1 78 2 2" xfId="6707" xr:uid="{617D27E5-6CEE-4BF1-AE7D-60A2185FEA4C}"/>
    <cellStyle name="20% - Colore 1 78 3" xfId="4567" xr:uid="{F8747981-ACD3-490E-8943-4B813E30BE88}"/>
    <cellStyle name="20% - Colore 1 79" xfId="142" xr:uid="{00000000-0005-0000-0000-00007D000000}"/>
    <cellStyle name="20% - Colore 1 79 2" xfId="2428" xr:uid="{DFC126B6-C462-470E-9409-F3112D69B44D}"/>
    <cellStyle name="20% - Colore 1 79 2 2" xfId="6708" xr:uid="{F9F722E3-4D26-41CC-AA7A-E92646BFBC65}"/>
    <cellStyle name="20% - Colore 1 79 3" xfId="4568" xr:uid="{0926C220-E79D-4E89-945D-2679A3DA63C3}"/>
    <cellStyle name="20% - Colore 1 8" xfId="143" xr:uid="{00000000-0005-0000-0000-00007E000000}"/>
    <cellStyle name="20% - Colore 1 8 2" xfId="144" xr:uid="{00000000-0005-0000-0000-00007F000000}"/>
    <cellStyle name="20% - Colore 1 8 2 2" xfId="2430" xr:uid="{8389A71A-6670-4860-A28D-1DCA62A9ABC2}"/>
    <cellStyle name="20% - Colore 1 8 2 2 2" xfId="6710" xr:uid="{33813081-9CF4-4AA8-84F9-70BFEA070504}"/>
    <cellStyle name="20% - Colore 1 8 2 3" xfId="4570" xr:uid="{F0E1B2FC-3ED4-4759-A564-58FC0117C414}"/>
    <cellStyle name="20% - Colore 1 8 3" xfId="2429" xr:uid="{FD63BF9A-9ECC-4B21-AC28-16E3C3467491}"/>
    <cellStyle name="20% - Colore 1 8 3 2" xfId="6709" xr:uid="{17AD205D-8531-4D64-8F4A-5170E874A00D}"/>
    <cellStyle name="20% - Colore 1 8 4" xfId="4569" xr:uid="{E776646E-C786-4CFE-8A24-AEE0B60F2A70}"/>
    <cellStyle name="20% - Colore 1 80" xfId="145" xr:uid="{00000000-0005-0000-0000-000080000000}"/>
    <cellStyle name="20% - Colore 1 80 2" xfId="2431" xr:uid="{5A39A2AD-091E-42AB-B22D-A494BDBF4CA2}"/>
    <cellStyle name="20% - Colore 1 80 2 2" xfId="6711" xr:uid="{30181E9E-AF10-4CD6-969B-1BBF38A804B7}"/>
    <cellStyle name="20% - Colore 1 80 3" xfId="4571" xr:uid="{7439F9F3-15F3-4053-9957-4ED167822EE9}"/>
    <cellStyle name="20% - Colore 1 81" xfId="146" xr:uid="{00000000-0005-0000-0000-000081000000}"/>
    <cellStyle name="20% - Colore 1 81 2" xfId="2432" xr:uid="{DB77E7AC-3745-4655-8B77-E976B14991A9}"/>
    <cellStyle name="20% - Colore 1 81 2 2" xfId="6712" xr:uid="{B9363F75-AF27-43AF-9D50-49B9967D6B36}"/>
    <cellStyle name="20% - Colore 1 81 3" xfId="4572" xr:uid="{B07D940D-3D63-483D-9AE1-E4088FB5258A}"/>
    <cellStyle name="20% - Colore 1 82" xfId="147" xr:uid="{00000000-0005-0000-0000-000082000000}"/>
    <cellStyle name="20% - Colore 1 82 2" xfId="2433" xr:uid="{908F06C1-6A8F-442C-AB7D-4C2B0B4E8D2E}"/>
    <cellStyle name="20% - Colore 1 82 2 2" xfId="6713" xr:uid="{F9100D93-768A-45FC-956D-8EC02D6D5464}"/>
    <cellStyle name="20% - Colore 1 82 3" xfId="4573" xr:uid="{5CFEB244-8B3B-4DC9-9A16-646E95183005}"/>
    <cellStyle name="20% - Colore 1 83" xfId="148" xr:uid="{00000000-0005-0000-0000-000083000000}"/>
    <cellStyle name="20% - Colore 1 83 2" xfId="2434" xr:uid="{7BAB543A-D63A-4E2A-8F34-A80E9BAE3FE8}"/>
    <cellStyle name="20% - Colore 1 83 2 2" xfId="6714" xr:uid="{B55CBB44-41F7-48FC-BED6-373AF9D9125D}"/>
    <cellStyle name="20% - Colore 1 83 3" xfId="4574" xr:uid="{3A6CE633-D077-4DB2-9B6C-F401A2573596}"/>
    <cellStyle name="20% - Colore 1 84" xfId="149" xr:uid="{00000000-0005-0000-0000-000084000000}"/>
    <cellStyle name="20% - Colore 1 84 2" xfId="2435" xr:uid="{2F7214F5-B46B-4369-9E84-3D1D18865FAE}"/>
    <cellStyle name="20% - Colore 1 84 2 2" xfId="6715" xr:uid="{47B1882A-DC73-482A-82A0-CA7C6C75EABA}"/>
    <cellStyle name="20% - Colore 1 84 3" xfId="4575" xr:uid="{3FEA8560-8DB7-4C7B-8319-FF8469B13612}"/>
    <cellStyle name="20% - Colore 1 85" xfId="150" xr:uid="{00000000-0005-0000-0000-000085000000}"/>
    <cellStyle name="20% - Colore 1 85 2" xfId="2436" xr:uid="{EC128E54-089E-49EF-8E5E-12F7A086D45E}"/>
    <cellStyle name="20% - Colore 1 85 2 2" xfId="6716" xr:uid="{25032A65-934C-48E5-BFFC-987A79ED8AD3}"/>
    <cellStyle name="20% - Colore 1 85 3" xfId="4576" xr:uid="{073CFE7E-197D-422B-83CC-F7019BD8D7AF}"/>
    <cellStyle name="20% - Colore 1 86" xfId="151" xr:uid="{00000000-0005-0000-0000-000086000000}"/>
    <cellStyle name="20% - Colore 1 86 2" xfId="2437" xr:uid="{E5E552DE-9CF6-40F0-9C64-D31958598AF1}"/>
    <cellStyle name="20% - Colore 1 86 2 2" xfId="6717" xr:uid="{EBA12388-B0E6-4966-A408-BF1934864BF4}"/>
    <cellStyle name="20% - Colore 1 86 3" xfId="4577" xr:uid="{9BDA9253-CEC9-42C8-B8DE-AC75F7BE2650}"/>
    <cellStyle name="20% - Colore 1 87" xfId="152" xr:uid="{00000000-0005-0000-0000-000087000000}"/>
    <cellStyle name="20% - Colore 1 87 2" xfId="2438" xr:uid="{3E332E69-C524-4311-9EAD-ACA5A976C288}"/>
    <cellStyle name="20% - Colore 1 87 2 2" xfId="6718" xr:uid="{FF337C8A-0F06-40E4-A9AE-C95516A6A2A2}"/>
    <cellStyle name="20% - Colore 1 87 3" xfId="4578" xr:uid="{BB3943E8-9422-45B2-855C-E0B9D607980C}"/>
    <cellStyle name="20% - Colore 1 88" xfId="153" xr:uid="{00000000-0005-0000-0000-000088000000}"/>
    <cellStyle name="20% - Colore 1 88 2" xfId="2439" xr:uid="{D7D1150B-EF1A-48C3-B5F0-49E3669DEE07}"/>
    <cellStyle name="20% - Colore 1 88 2 2" xfId="6719" xr:uid="{562D55A2-B9BC-4D0D-9B73-4D28BB87D938}"/>
    <cellStyle name="20% - Colore 1 88 3" xfId="4579" xr:uid="{C81EEDEC-ED07-45A0-A92B-8F368A1C6121}"/>
    <cellStyle name="20% - Colore 1 89" xfId="154" xr:uid="{00000000-0005-0000-0000-000089000000}"/>
    <cellStyle name="20% - Colore 1 89 2" xfId="2440" xr:uid="{BB991986-61E8-414B-8309-C5875CC72685}"/>
    <cellStyle name="20% - Colore 1 89 2 2" xfId="6720" xr:uid="{1AF0AFC6-0AFF-41CF-8D45-DB9276CD85F9}"/>
    <cellStyle name="20% - Colore 1 89 3" xfId="4580" xr:uid="{E1C40BE9-D1D5-4C0C-9476-A4393300B54C}"/>
    <cellStyle name="20% - Colore 1 9" xfId="155" xr:uid="{00000000-0005-0000-0000-00008A000000}"/>
    <cellStyle name="20% - Colore 1 9 2" xfId="156" xr:uid="{00000000-0005-0000-0000-00008B000000}"/>
    <cellStyle name="20% - Colore 1 9 2 2" xfId="2442" xr:uid="{0B89C2AC-49EA-4BE9-8777-98FB16F152AD}"/>
    <cellStyle name="20% - Colore 1 9 2 2 2" xfId="6722" xr:uid="{B6E9FAF7-D5C7-44FB-96B7-8ECEDDF146D4}"/>
    <cellStyle name="20% - Colore 1 9 2 3" xfId="4582" xr:uid="{2D07CFD5-834F-4AA7-8827-2303D3FC9255}"/>
    <cellStyle name="20% - Colore 1 9 3" xfId="2441" xr:uid="{29F7F5B4-2E45-4EE6-AF76-49B959BBCE7E}"/>
    <cellStyle name="20% - Colore 1 9 3 2" xfId="6721" xr:uid="{8B150AE7-B377-40A1-8051-8B62121EA8AC}"/>
    <cellStyle name="20% - Colore 1 9 4" xfId="4581" xr:uid="{D9E1F7A9-2E21-400C-B873-D28FD6C19729}"/>
    <cellStyle name="20% - Colore 1 90" xfId="157" xr:uid="{00000000-0005-0000-0000-00008C000000}"/>
    <cellStyle name="20% - Colore 1 90 2" xfId="2443" xr:uid="{002B962A-BEE3-4F08-950D-C99D61337E5F}"/>
    <cellStyle name="20% - Colore 1 90 2 2" xfId="6723" xr:uid="{2518D167-8938-44D1-BDF7-08BD8BF1F4B6}"/>
    <cellStyle name="20% - Colore 1 90 3" xfId="4583" xr:uid="{768D6E03-3AF5-407D-B1F9-B0A3E17E511B}"/>
    <cellStyle name="20% - Colore 1 91" xfId="158" xr:uid="{00000000-0005-0000-0000-00008D000000}"/>
    <cellStyle name="20% - Colore 1 91 2" xfId="2444" xr:uid="{7D81362A-489E-407C-87A3-F73C6BA3B56C}"/>
    <cellStyle name="20% - Colore 1 91 2 2" xfId="6724" xr:uid="{BDBFB5A4-568A-4459-8144-7E399D2F01B7}"/>
    <cellStyle name="20% - Colore 1 91 3" xfId="4584" xr:uid="{75FB3916-1AE2-482A-B6AF-6382BBCBBCD8}"/>
    <cellStyle name="20% - Colore 1 92" xfId="159" xr:uid="{00000000-0005-0000-0000-00008E000000}"/>
    <cellStyle name="20% - Colore 1 92 2" xfId="2445" xr:uid="{78F31481-C7E0-4A55-A6EB-359F901C4E1D}"/>
    <cellStyle name="20% - Colore 1 92 2 2" xfId="6725" xr:uid="{0A198589-7600-44CB-A4F8-EDCAF35F99B9}"/>
    <cellStyle name="20% - Colore 1 92 3" xfId="4585" xr:uid="{80771DC5-1AA0-43BA-B853-7F61CC2417B1}"/>
    <cellStyle name="20% - Colore 1 93" xfId="160" xr:uid="{00000000-0005-0000-0000-00008F000000}"/>
    <cellStyle name="20% - Colore 1 93 2" xfId="2446" xr:uid="{F6127A7C-57BF-4AD1-9832-C37E9275FC8A}"/>
    <cellStyle name="20% - Colore 1 93 2 2" xfId="6726" xr:uid="{86CC2C1C-D5B8-4F08-9596-72753BD42F89}"/>
    <cellStyle name="20% - Colore 1 93 3" xfId="4586" xr:uid="{493A59AF-3936-43C2-B4F0-CF10903FA179}"/>
    <cellStyle name="20% - Colore 1 94" xfId="161" xr:uid="{00000000-0005-0000-0000-000090000000}"/>
    <cellStyle name="20% - Colore 1 94 2" xfId="2447" xr:uid="{66524577-C44C-47B6-BA12-54823817648F}"/>
    <cellStyle name="20% - Colore 1 94 2 2" xfId="6727" xr:uid="{ECE3CBB8-6A45-4E21-B49D-6FCB881F3934}"/>
    <cellStyle name="20% - Colore 1 94 3" xfId="4587" xr:uid="{66EF5335-2DF3-43B7-97AA-B5795AD3F5A4}"/>
    <cellStyle name="20% - Colore 1 95" xfId="162" xr:uid="{00000000-0005-0000-0000-000091000000}"/>
    <cellStyle name="20% - Colore 1 95 2" xfId="2448" xr:uid="{25184D10-9A30-4F63-A4BA-1806B2EAFC69}"/>
    <cellStyle name="20% - Colore 1 95 2 2" xfId="6728" xr:uid="{9401A405-D1AE-4782-B589-BC4E2A974A3A}"/>
    <cellStyle name="20% - Colore 1 95 3" xfId="4588" xr:uid="{3CDF5777-E1D7-4A11-8914-5039E732D8C3}"/>
    <cellStyle name="20% - Colore 1 96" xfId="163" xr:uid="{00000000-0005-0000-0000-000092000000}"/>
    <cellStyle name="20% - Colore 1 96 2" xfId="2449" xr:uid="{9EB1B9A4-BAFE-480F-B2BF-F9A6C739FF2A}"/>
    <cellStyle name="20% - Colore 1 96 2 2" xfId="6729" xr:uid="{1572CADE-F2CB-4C2D-B33D-6790DACE278D}"/>
    <cellStyle name="20% - Colore 1 96 3" xfId="4589" xr:uid="{99777EC7-F9E7-4440-BE77-0257236A6239}"/>
    <cellStyle name="20% - Colore 1 97" xfId="164" xr:uid="{00000000-0005-0000-0000-000093000000}"/>
    <cellStyle name="20% - Colore 1 97 2" xfId="2450" xr:uid="{DA91E50F-DA09-4360-B047-7351233AC334}"/>
    <cellStyle name="20% - Colore 1 97 2 2" xfId="6730" xr:uid="{EA91657B-58E1-4AEF-AC2B-B3232700AFD9}"/>
    <cellStyle name="20% - Colore 1 97 3" xfId="4590" xr:uid="{3887B08F-491F-4505-8325-31051FC04154}"/>
    <cellStyle name="20% - Colore 1 98" xfId="165" xr:uid="{00000000-0005-0000-0000-000094000000}"/>
    <cellStyle name="20% - Colore 1 98 2" xfId="2451" xr:uid="{312BF8A8-C831-4767-A9AA-ED40F78AC290}"/>
    <cellStyle name="20% - Colore 1 98 2 2" xfId="6731" xr:uid="{D17C4E80-42E9-4AE8-8F5F-17E5FDBE9BA3}"/>
    <cellStyle name="20% - Colore 1 98 3" xfId="4591" xr:uid="{4694D67D-CD6B-4867-8B23-0837BC1D2622}"/>
    <cellStyle name="20% - Colore 1 99" xfId="166" xr:uid="{00000000-0005-0000-0000-000095000000}"/>
    <cellStyle name="20% - Colore 1 99 2" xfId="2452" xr:uid="{116E6465-730F-458E-8524-4FE16824BEDF}"/>
    <cellStyle name="20% - Colore 1 99 2 2" xfId="6732" xr:uid="{FF090DB5-5D65-4403-B1D9-FC1F25DB14B8}"/>
    <cellStyle name="20% - Colore 1 99 3" xfId="4592" xr:uid="{21535991-5B71-440A-8EB2-A0F2AF5C4537}"/>
    <cellStyle name="20% - Colore 2" xfId="2228" builtinId="34" customBuiltin="1"/>
    <cellStyle name="20% - Colore 2 10" xfId="167" xr:uid="{00000000-0005-0000-0000-000097000000}"/>
    <cellStyle name="20% - Colore 2 10 2" xfId="168" xr:uid="{00000000-0005-0000-0000-000098000000}"/>
    <cellStyle name="20% - Colore 2 10 2 2" xfId="2454" xr:uid="{22547B99-90E5-4D46-B019-E7F923C5ACD6}"/>
    <cellStyle name="20% - Colore 2 10 2 2 2" xfId="6734" xr:uid="{6C0FC647-E567-447A-91ED-9AFB618805AA}"/>
    <cellStyle name="20% - Colore 2 10 2 3" xfId="4594" xr:uid="{55C1A7F8-6114-41EC-8251-2925E76DAD63}"/>
    <cellStyle name="20% - Colore 2 10 3" xfId="2453" xr:uid="{4B06A281-1CD5-4C40-8E2F-2E9BDF88FEC4}"/>
    <cellStyle name="20% - Colore 2 10 3 2" xfId="6733" xr:uid="{5A0132C0-5E1D-45DE-A794-97A4D1D60301}"/>
    <cellStyle name="20% - Colore 2 10 4" xfId="4593" xr:uid="{D2F0D49F-0800-4D61-B549-B8AC9E3EE86E}"/>
    <cellStyle name="20% - Colore 2 100" xfId="169" xr:uid="{00000000-0005-0000-0000-000099000000}"/>
    <cellStyle name="20% - Colore 2 100 2" xfId="2455" xr:uid="{204CDA9D-8FB7-419B-8616-D34A005C95B5}"/>
    <cellStyle name="20% - Colore 2 100 2 2" xfId="6735" xr:uid="{05869545-821F-40BF-AF6B-F7D83389153F}"/>
    <cellStyle name="20% - Colore 2 100 3" xfId="4595" xr:uid="{EACF78DA-F3AB-4857-8FE6-82D271895DAE}"/>
    <cellStyle name="20% - Colore 2 101" xfId="170" xr:uid="{00000000-0005-0000-0000-00009A000000}"/>
    <cellStyle name="20% - Colore 2 101 2" xfId="2456" xr:uid="{8990602F-8460-4492-8254-01D192C18A69}"/>
    <cellStyle name="20% - Colore 2 101 2 2" xfId="6736" xr:uid="{1A5F9326-2746-40F7-ABA4-47A82E15B1FF}"/>
    <cellStyle name="20% - Colore 2 101 3" xfId="4596" xr:uid="{6720CCFE-7A29-41C3-AC69-67B2D6E8CCA4}"/>
    <cellStyle name="20% - Colore 2 102" xfId="2251" xr:uid="{00000000-0005-0000-0000-00009B000000}"/>
    <cellStyle name="20% - Colore 2 102 2" xfId="4391" xr:uid="{90528947-6420-4B31-A396-9E8235A45935}"/>
    <cellStyle name="20% - Colore 2 102 2 2" xfId="8671" xr:uid="{995B0C33-B2F7-4D8A-8D60-4D8FE9B9AA2B}"/>
    <cellStyle name="20% - Colore 2 102 3" xfId="6531" xr:uid="{00EBCF0A-9080-4CA0-990D-0510558FF4D9}"/>
    <cellStyle name="20% - Colore 2 103" xfId="2264" xr:uid="{00000000-0005-0000-0000-00009C000000}"/>
    <cellStyle name="20% - Colore 2 103 2" xfId="4404" xr:uid="{0685B9A6-1429-4F73-8E5F-7027FED1566D}"/>
    <cellStyle name="20% - Colore 2 103 2 2" xfId="8684" xr:uid="{1B86E255-237B-4627-95E7-D80E387228ED}"/>
    <cellStyle name="20% - Colore 2 103 3" xfId="6544" xr:uid="{BE36873B-7F21-4CA1-83B5-98DB4E430FB8}"/>
    <cellStyle name="20% - Colore 2 104" xfId="2277" xr:uid="{00000000-0005-0000-0000-00009D000000}"/>
    <cellStyle name="20% - Colore 2 104 2" xfId="4417" xr:uid="{3EB6A3E1-3602-48CB-BADC-D802E89DD1DF}"/>
    <cellStyle name="20% - Colore 2 104 2 2" xfId="8697" xr:uid="{8C74784D-0C1D-4607-9733-1C1156B0815E}"/>
    <cellStyle name="20% - Colore 2 104 3" xfId="6557" xr:uid="{FBD18C5E-995B-451B-9624-8FBBC538E596}"/>
    <cellStyle name="20% - Colore 2 105" xfId="4377" xr:uid="{B6EC57E0-5406-4B21-B7AE-2062327F3A3C}"/>
    <cellStyle name="20% - Colore 2 105 2" xfId="8657" xr:uid="{BCAC643A-3749-4BEA-8584-DF5E9D0600FB}"/>
    <cellStyle name="20% - Colore 2 106" xfId="6517" xr:uid="{8D8CEB91-A7DC-46A4-880C-EAC3D261B33E}"/>
    <cellStyle name="20% - Colore 2 11" xfId="171" xr:uid="{00000000-0005-0000-0000-00009E000000}"/>
    <cellStyle name="20% - Colore 2 11 2" xfId="172" xr:uid="{00000000-0005-0000-0000-00009F000000}"/>
    <cellStyle name="20% - Colore 2 11 2 2" xfId="2458" xr:uid="{60FE4BE4-AE9F-4B70-ACB1-79579F2C382C}"/>
    <cellStyle name="20% - Colore 2 11 2 2 2" xfId="6738" xr:uid="{86B32C61-D6EC-48F6-B3F8-3265DDF2E758}"/>
    <cellStyle name="20% - Colore 2 11 2 3" xfId="4598" xr:uid="{931E80F3-C97D-4DDE-B863-736E0C90F316}"/>
    <cellStyle name="20% - Colore 2 11 3" xfId="2457" xr:uid="{3EC3B130-8B58-42E6-924B-BF11AFFB7B9D}"/>
    <cellStyle name="20% - Colore 2 11 3 2" xfId="6737" xr:uid="{5D59D418-DAC0-4FF1-89A0-2364999B1B21}"/>
    <cellStyle name="20% - Colore 2 11 4" xfId="4597" xr:uid="{F5C65499-D042-47A6-BF44-14DD648F908C}"/>
    <cellStyle name="20% - Colore 2 12" xfId="173" xr:uid="{00000000-0005-0000-0000-0000A0000000}"/>
    <cellStyle name="20% - Colore 2 12 2" xfId="174" xr:uid="{00000000-0005-0000-0000-0000A1000000}"/>
    <cellStyle name="20% - Colore 2 12 2 2" xfId="2460" xr:uid="{C9003047-180C-47CD-A690-6EA71707C6DA}"/>
    <cellStyle name="20% - Colore 2 12 2 2 2" xfId="6740" xr:uid="{01E929F5-CE4B-4525-B152-3F706CACF52A}"/>
    <cellStyle name="20% - Colore 2 12 2 3" xfId="4600" xr:uid="{E4FB58FF-E31D-477A-A4C2-9964E729FCE7}"/>
    <cellStyle name="20% - Colore 2 12 3" xfId="2459" xr:uid="{C951ABB8-144B-4A89-92AA-153D62F95D36}"/>
    <cellStyle name="20% - Colore 2 12 3 2" xfId="6739" xr:uid="{713FE8EF-8B6B-4B93-B8C6-3595CB41E56A}"/>
    <cellStyle name="20% - Colore 2 12 4" xfId="4599" xr:uid="{06032C33-7660-41F7-A9C5-2D0FACC1B447}"/>
    <cellStyle name="20% - Colore 2 13" xfId="175" xr:uid="{00000000-0005-0000-0000-0000A2000000}"/>
    <cellStyle name="20% - Colore 2 13 2" xfId="176" xr:uid="{00000000-0005-0000-0000-0000A3000000}"/>
    <cellStyle name="20% - Colore 2 13 2 2" xfId="2462" xr:uid="{28246753-F597-479A-8D3B-50061E35A73A}"/>
    <cellStyle name="20% - Colore 2 13 2 2 2" xfId="6742" xr:uid="{8FED27F2-C170-4A58-80B6-FEE47DAF727D}"/>
    <cellStyle name="20% - Colore 2 13 2 3" xfId="4602" xr:uid="{A8E405A8-7BE4-46D0-8F56-2361990A0084}"/>
    <cellStyle name="20% - Colore 2 13 3" xfId="2461" xr:uid="{66196737-41CC-40D4-B0BF-6E2233023D01}"/>
    <cellStyle name="20% - Colore 2 13 3 2" xfId="6741" xr:uid="{384EE61C-8DD0-4400-9812-63FBDD9D7C83}"/>
    <cellStyle name="20% - Colore 2 13 4" xfId="4601" xr:uid="{B197FFEB-372C-44A1-B2D2-FB406A8A7FB8}"/>
    <cellStyle name="20% - Colore 2 14" xfId="177" xr:uid="{00000000-0005-0000-0000-0000A4000000}"/>
    <cellStyle name="20% - Colore 2 14 2" xfId="178" xr:uid="{00000000-0005-0000-0000-0000A5000000}"/>
    <cellStyle name="20% - Colore 2 14 2 2" xfId="2464" xr:uid="{04D03775-D934-41B6-A5DA-7DD740535A47}"/>
    <cellStyle name="20% - Colore 2 14 2 2 2" xfId="6744" xr:uid="{8F3B39DF-9E52-4C84-ADD0-075AE274473C}"/>
    <cellStyle name="20% - Colore 2 14 2 3" xfId="4604" xr:uid="{A105DEFB-E5E5-460D-9816-E2CF25FB761A}"/>
    <cellStyle name="20% - Colore 2 14 3" xfId="2463" xr:uid="{C1C63188-F855-4D57-95B3-161998CDC102}"/>
    <cellStyle name="20% - Colore 2 14 3 2" xfId="6743" xr:uid="{10B76DFC-C894-4485-9F74-0E345465E7FA}"/>
    <cellStyle name="20% - Colore 2 14 4" xfId="4603" xr:uid="{D73F449A-0704-446D-86C7-B16218AB535A}"/>
    <cellStyle name="20% - Colore 2 15" xfId="179" xr:uid="{00000000-0005-0000-0000-0000A6000000}"/>
    <cellStyle name="20% - Colore 2 15 2" xfId="180" xr:uid="{00000000-0005-0000-0000-0000A7000000}"/>
    <cellStyle name="20% - Colore 2 15 2 2" xfId="2466" xr:uid="{C34A9A1C-A9FC-4669-94FF-4AAD2927E2FD}"/>
    <cellStyle name="20% - Colore 2 15 2 2 2" xfId="6746" xr:uid="{6FA167A3-CCB4-4360-BCC9-E5280FEED2A4}"/>
    <cellStyle name="20% - Colore 2 15 2 3" xfId="4606" xr:uid="{D449AF65-4B32-430B-A4F4-0D8EAA0B465B}"/>
    <cellStyle name="20% - Colore 2 15 3" xfId="2465" xr:uid="{B6883F8A-5D9E-43D5-A360-4F58074EBB0B}"/>
    <cellStyle name="20% - Colore 2 15 3 2" xfId="6745" xr:uid="{05F1687B-E36C-4150-A848-4BE2F54314EF}"/>
    <cellStyle name="20% - Colore 2 15 4" xfId="4605" xr:uid="{4685569C-334D-491E-BC34-450AD195AC2A}"/>
    <cellStyle name="20% - Colore 2 16" xfId="181" xr:uid="{00000000-0005-0000-0000-0000A8000000}"/>
    <cellStyle name="20% - Colore 2 16 2" xfId="182" xr:uid="{00000000-0005-0000-0000-0000A9000000}"/>
    <cellStyle name="20% - Colore 2 16 2 2" xfId="2468" xr:uid="{46B52751-6BEF-41C1-9E3E-E7C88D855C91}"/>
    <cellStyle name="20% - Colore 2 16 2 2 2" xfId="6748" xr:uid="{236B87AE-10F2-40FF-A85B-F36A286D89A7}"/>
    <cellStyle name="20% - Colore 2 16 2 3" xfId="4608" xr:uid="{30B27D33-D199-4268-A5DD-729E33E87EB8}"/>
    <cellStyle name="20% - Colore 2 16 3" xfId="2467" xr:uid="{92773CD7-77B5-4B20-A43E-16B2B7556DC6}"/>
    <cellStyle name="20% - Colore 2 16 3 2" xfId="6747" xr:uid="{BAB77CAA-6072-4465-A719-B0B5CFA2A262}"/>
    <cellStyle name="20% - Colore 2 16 4" xfId="4607" xr:uid="{8EF5C239-ED41-4F9B-BAA7-E23DE8699115}"/>
    <cellStyle name="20% - Colore 2 17" xfId="183" xr:uid="{00000000-0005-0000-0000-0000AA000000}"/>
    <cellStyle name="20% - Colore 2 17 2" xfId="184" xr:uid="{00000000-0005-0000-0000-0000AB000000}"/>
    <cellStyle name="20% - Colore 2 17 2 2" xfId="2470" xr:uid="{2125968D-B37D-4BA4-AF49-D7C42AD50F0A}"/>
    <cellStyle name="20% - Colore 2 17 2 2 2" xfId="6750" xr:uid="{6E30EEC3-B04A-43BE-B9D6-3FF32A66007E}"/>
    <cellStyle name="20% - Colore 2 17 2 3" xfId="4610" xr:uid="{73641FA0-1F87-40D6-B1E6-A05DD335E10E}"/>
    <cellStyle name="20% - Colore 2 17 3" xfId="2469" xr:uid="{7BCBF2A9-A32C-4C7C-87EE-22AF2529F28D}"/>
    <cellStyle name="20% - Colore 2 17 3 2" xfId="6749" xr:uid="{CB3B0ACB-DDDD-4CDB-9BC9-F7E8EC08DD54}"/>
    <cellStyle name="20% - Colore 2 17 4" xfId="4609" xr:uid="{A5FF60C9-28BC-437B-AF9F-E0B55C2F0D2E}"/>
    <cellStyle name="20% - Colore 2 18" xfId="185" xr:uid="{00000000-0005-0000-0000-0000AC000000}"/>
    <cellStyle name="20% - Colore 2 18 2" xfId="186" xr:uid="{00000000-0005-0000-0000-0000AD000000}"/>
    <cellStyle name="20% - Colore 2 18 2 2" xfId="2472" xr:uid="{201E1B51-BCFB-4019-A49D-654C6CB25D06}"/>
    <cellStyle name="20% - Colore 2 18 2 2 2" xfId="6752" xr:uid="{DCD872EA-99FF-4BD6-AD17-F7F69D76A982}"/>
    <cellStyle name="20% - Colore 2 18 2 3" xfId="4612" xr:uid="{2188F441-187C-4587-8518-7657A331D291}"/>
    <cellStyle name="20% - Colore 2 18 3" xfId="2471" xr:uid="{019A4740-76A4-4B13-9282-277780A3823D}"/>
    <cellStyle name="20% - Colore 2 18 3 2" xfId="6751" xr:uid="{5A33C078-8BB6-496D-B531-0D1445738CC4}"/>
    <cellStyle name="20% - Colore 2 18 4" xfId="4611" xr:uid="{CBC87070-AF09-440F-8CEA-343229873B9B}"/>
    <cellStyle name="20% - Colore 2 19" xfId="187" xr:uid="{00000000-0005-0000-0000-0000AE000000}"/>
    <cellStyle name="20% - Colore 2 19 2" xfId="188" xr:uid="{00000000-0005-0000-0000-0000AF000000}"/>
    <cellStyle name="20% - Colore 2 19 2 2" xfId="2474" xr:uid="{1B19E827-100D-4B26-B6EB-310049AEAFD6}"/>
    <cellStyle name="20% - Colore 2 19 2 2 2" xfId="6754" xr:uid="{D6745A3B-FF1F-4873-BD71-A5687E840242}"/>
    <cellStyle name="20% - Colore 2 19 2 3" xfId="4614" xr:uid="{0F87655F-6462-4628-A6B8-B883A26D8609}"/>
    <cellStyle name="20% - Colore 2 19 3" xfId="2473" xr:uid="{DDBD69F0-E62E-4C92-8DBA-FBA0B72D3589}"/>
    <cellStyle name="20% - Colore 2 19 3 2" xfId="6753" xr:uid="{88803A05-14EE-451D-A79B-F061F6C614F6}"/>
    <cellStyle name="20% - Colore 2 19 4" xfId="4613" xr:uid="{42578ADF-E154-40E9-909F-37F331812885}"/>
    <cellStyle name="20% - Colore 2 2" xfId="4" xr:uid="{00000000-0005-0000-0000-0000B0000000}"/>
    <cellStyle name="20% - Colore 2 2 2" xfId="189" xr:uid="{00000000-0005-0000-0000-0000B1000000}"/>
    <cellStyle name="20% - Colore 2 2 2 2" xfId="2475" xr:uid="{C2A51B47-BC29-44BF-9E66-C4B275943AAD}"/>
    <cellStyle name="20% - Colore 2 2 2 2 2" xfId="6755" xr:uid="{763710DE-2981-4437-AB6B-405BAA0895F4}"/>
    <cellStyle name="20% - Colore 2 2 2 3" xfId="4615" xr:uid="{961CB8BD-B149-4D9C-9F94-9D8E26A6DC18}"/>
    <cellStyle name="20% - Colore 2 2 3" xfId="190" xr:uid="{00000000-0005-0000-0000-0000B2000000}"/>
    <cellStyle name="20% - Colore 2 2 3 2" xfId="2476" xr:uid="{9DF286ED-B485-4615-8A27-724169D6BC15}"/>
    <cellStyle name="20% - Colore 2 2 3 2 2" xfId="6756" xr:uid="{7CD3C369-2411-4C64-9A5F-831E093845E8}"/>
    <cellStyle name="20% - Colore 2 2 3 3" xfId="4616" xr:uid="{01C598ED-0A66-4935-89C6-4F60736CBF74}"/>
    <cellStyle name="20% - Colore 2 2 4" xfId="2293" xr:uid="{F3051806-E351-4573-909E-135D18FB30B9}"/>
    <cellStyle name="20% - Colore 2 2 4 2" xfId="6573" xr:uid="{755245A3-E6D1-45E4-B310-93461F8EE6C7}"/>
    <cellStyle name="20% - Colore 2 2 5" xfId="4433" xr:uid="{70325354-F173-42D6-B92F-B5A502A47E8B}"/>
    <cellStyle name="20% - Colore 2 20" xfId="191" xr:uid="{00000000-0005-0000-0000-0000B3000000}"/>
    <cellStyle name="20% - Colore 2 20 2" xfId="192" xr:uid="{00000000-0005-0000-0000-0000B4000000}"/>
    <cellStyle name="20% - Colore 2 20 2 2" xfId="2478" xr:uid="{DC20D830-7B4F-48DA-8DC0-3F0800C25333}"/>
    <cellStyle name="20% - Colore 2 20 2 2 2" xfId="6758" xr:uid="{28A27C3B-3442-49A6-9B87-71E08D980A9C}"/>
    <cellStyle name="20% - Colore 2 20 2 3" xfId="4618" xr:uid="{51EF5990-9461-4DC0-983D-9310533CC52A}"/>
    <cellStyle name="20% - Colore 2 20 3" xfId="2477" xr:uid="{D6007C52-5FB0-4166-8903-4E7B2087D6B8}"/>
    <cellStyle name="20% - Colore 2 20 3 2" xfId="6757" xr:uid="{93D8A3CB-5D7F-4544-8D65-21BA0B210B39}"/>
    <cellStyle name="20% - Colore 2 20 4" xfId="4617" xr:uid="{CD3CD942-84D3-4CD2-AD80-BA175329C816}"/>
    <cellStyle name="20% - Colore 2 21" xfId="193" xr:uid="{00000000-0005-0000-0000-0000B5000000}"/>
    <cellStyle name="20% - Colore 2 21 2" xfId="194" xr:uid="{00000000-0005-0000-0000-0000B6000000}"/>
    <cellStyle name="20% - Colore 2 21 2 2" xfId="2480" xr:uid="{7EBA6D8E-A7F0-4EB9-8929-BEACB0796BC8}"/>
    <cellStyle name="20% - Colore 2 21 2 2 2" xfId="6760" xr:uid="{450D6C76-5453-4E54-A89F-96BA987D826E}"/>
    <cellStyle name="20% - Colore 2 21 2 3" xfId="4620" xr:uid="{51F17631-BFB9-4F90-A8D5-81D64902D284}"/>
    <cellStyle name="20% - Colore 2 21 3" xfId="2479" xr:uid="{A7B29ADC-435B-41FE-BBFD-4EBCD17F6AEF}"/>
    <cellStyle name="20% - Colore 2 21 3 2" xfId="6759" xr:uid="{CEB40AE2-E510-4F2B-A48C-44C3B642C3E4}"/>
    <cellStyle name="20% - Colore 2 21 4" xfId="4619" xr:uid="{A1E477F7-38DB-4006-A6A4-ACFC46EE0AA6}"/>
    <cellStyle name="20% - Colore 2 22" xfId="195" xr:uid="{00000000-0005-0000-0000-0000B7000000}"/>
    <cellStyle name="20% - Colore 2 22 2" xfId="196" xr:uid="{00000000-0005-0000-0000-0000B8000000}"/>
    <cellStyle name="20% - Colore 2 22 2 2" xfId="2482" xr:uid="{FC83CCAD-4119-47A9-8B65-5BE98C1A01B0}"/>
    <cellStyle name="20% - Colore 2 22 2 2 2" xfId="6762" xr:uid="{EBA1BCD3-27EF-474C-8250-B8C4541DDBCE}"/>
    <cellStyle name="20% - Colore 2 22 2 3" xfId="4622" xr:uid="{8F7A2CF3-BE0F-4172-A44E-D543CEEABF88}"/>
    <cellStyle name="20% - Colore 2 22 3" xfId="2481" xr:uid="{FA874119-41DA-4C65-8E9D-2A2EFA78E1FF}"/>
    <cellStyle name="20% - Colore 2 22 3 2" xfId="6761" xr:uid="{05AEA5CF-14D2-43ED-B374-05B96E1CC7CD}"/>
    <cellStyle name="20% - Colore 2 22 4" xfId="4621" xr:uid="{986CA750-8A17-4173-9845-CE069BD45811}"/>
    <cellStyle name="20% - Colore 2 23" xfId="197" xr:uid="{00000000-0005-0000-0000-0000B9000000}"/>
    <cellStyle name="20% - Colore 2 23 2" xfId="198" xr:uid="{00000000-0005-0000-0000-0000BA000000}"/>
    <cellStyle name="20% - Colore 2 23 2 2" xfId="2484" xr:uid="{181BC0AF-B1BB-4357-B031-DD20E4BBC27F}"/>
    <cellStyle name="20% - Colore 2 23 2 2 2" xfId="6764" xr:uid="{4F07F9A6-DAA3-4829-AC45-04201E2BFEAA}"/>
    <cellStyle name="20% - Colore 2 23 2 3" xfId="4624" xr:uid="{B9B760B5-1C49-43C8-A6AA-E1AF2741E92B}"/>
    <cellStyle name="20% - Colore 2 23 3" xfId="2483" xr:uid="{52FAB059-071C-4722-981D-F5E4154A3410}"/>
    <cellStyle name="20% - Colore 2 23 3 2" xfId="6763" xr:uid="{B2878B06-8F1E-4D1E-BA95-70CFC152B6BF}"/>
    <cellStyle name="20% - Colore 2 23 4" xfId="4623" xr:uid="{DBD1EE8E-C3A4-4AF4-96AE-837764292C14}"/>
    <cellStyle name="20% - Colore 2 24" xfId="199" xr:uid="{00000000-0005-0000-0000-0000BB000000}"/>
    <cellStyle name="20% - Colore 2 24 2" xfId="200" xr:uid="{00000000-0005-0000-0000-0000BC000000}"/>
    <cellStyle name="20% - Colore 2 24 2 2" xfId="2486" xr:uid="{FF11BDA8-18C6-41BF-8155-2F41E1CED660}"/>
    <cellStyle name="20% - Colore 2 24 2 2 2" xfId="6766" xr:uid="{07BBBEF8-7A3B-4B72-AEFB-63D03F7ECB2F}"/>
    <cellStyle name="20% - Colore 2 24 2 3" xfId="4626" xr:uid="{70D593DD-4155-4EED-ACEB-3DECC29C2F8C}"/>
    <cellStyle name="20% - Colore 2 24 3" xfId="2485" xr:uid="{CF066AA6-8BB1-4A25-AA61-2B06789038EF}"/>
    <cellStyle name="20% - Colore 2 24 3 2" xfId="6765" xr:uid="{2C01B26F-57AF-49D6-BDDB-F20AF5B6A72D}"/>
    <cellStyle name="20% - Colore 2 24 4" xfId="4625" xr:uid="{25CCEA35-3026-4A41-A8B6-F549A9E2EC04}"/>
    <cellStyle name="20% - Colore 2 25" xfId="201" xr:uid="{00000000-0005-0000-0000-0000BD000000}"/>
    <cellStyle name="20% - Colore 2 25 2" xfId="202" xr:uid="{00000000-0005-0000-0000-0000BE000000}"/>
    <cellStyle name="20% - Colore 2 25 2 2" xfId="2488" xr:uid="{65D53374-9BCE-4CDA-BF74-973E0407E76A}"/>
    <cellStyle name="20% - Colore 2 25 2 2 2" xfId="6768" xr:uid="{7E0D9CBB-E120-4456-9015-6671095F33AE}"/>
    <cellStyle name="20% - Colore 2 25 2 3" xfId="4628" xr:uid="{039FF46A-15D9-4F88-906A-82886B91EDC7}"/>
    <cellStyle name="20% - Colore 2 25 3" xfId="2487" xr:uid="{52A6BCE6-EBDD-49EA-9303-050BD57B9319}"/>
    <cellStyle name="20% - Colore 2 25 3 2" xfId="6767" xr:uid="{2EA31828-8289-4374-A6CE-3D41BB93B4DC}"/>
    <cellStyle name="20% - Colore 2 25 4" xfId="4627" xr:uid="{84B0A696-66A0-4DF0-97EB-8ACCC03C648E}"/>
    <cellStyle name="20% - Colore 2 26" xfId="203" xr:uid="{00000000-0005-0000-0000-0000BF000000}"/>
    <cellStyle name="20% - Colore 2 26 2" xfId="204" xr:uid="{00000000-0005-0000-0000-0000C0000000}"/>
    <cellStyle name="20% - Colore 2 26 2 2" xfId="2490" xr:uid="{C6DF5BEB-A0B0-4A9B-A395-05B170303142}"/>
    <cellStyle name="20% - Colore 2 26 2 2 2" xfId="6770" xr:uid="{1FEE1124-9B36-48D4-A6CA-77A0925D67F3}"/>
    <cellStyle name="20% - Colore 2 26 2 3" xfId="4630" xr:uid="{9776AFB5-65CE-4AB7-82C1-44A29778EA17}"/>
    <cellStyle name="20% - Colore 2 26 3" xfId="2489" xr:uid="{D2F82384-98AA-4492-929F-4961F1C4386B}"/>
    <cellStyle name="20% - Colore 2 26 3 2" xfId="6769" xr:uid="{13B4320E-020E-483A-B307-A0D64BA283F3}"/>
    <cellStyle name="20% - Colore 2 26 4" xfId="4629" xr:uid="{2DEA2855-A93F-4DEF-A9BE-528704B64DA8}"/>
    <cellStyle name="20% - Colore 2 27" xfId="205" xr:uid="{00000000-0005-0000-0000-0000C1000000}"/>
    <cellStyle name="20% - Colore 2 27 2" xfId="206" xr:uid="{00000000-0005-0000-0000-0000C2000000}"/>
    <cellStyle name="20% - Colore 2 27 2 2" xfId="2492" xr:uid="{B41025A8-EEC5-46AE-99D5-ADD642EC335B}"/>
    <cellStyle name="20% - Colore 2 27 2 2 2" xfId="6772" xr:uid="{BC1C3977-A168-41D2-A44B-2F55BEC3C8F6}"/>
    <cellStyle name="20% - Colore 2 27 2 3" xfId="4632" xr:uid="{89829FF3-34D0-4BB8-BD92-D714253D6D32}"/>
    <cellStyle name="20% - Colore 2 27 3" xfId="2491" xr:uid="{15EAC4CE-A4D5-437D-B0E5-6A4D489493A3}"/>
    <cellStyle name="20% - Colore 2 27 3 2" xfId="6771" xr:uid="{AEB1EBCF-05CB-4E97-A626-3AFB4321DB05}"/>
    <cellStyle name="20% - Colore 2 27 4" xfId="4631" xr:uid="{AA7383A5-3A64-48FF-B8D1-6FD0D78F872D}"/>
    <cellStyle name="20% - Colore 2 28" xfId="207" xr:uid="{00000000-0005-0000-0000-0000C3000000}"/>
    <cellStyle name="20% - Colore 2 28 2" xfId="208" xr:uid="{00000000-0005-0000-0000-0000C4000000}"/>
    <cellStyle name="20% - Colore 2 28 2 2" xfId="2494" xr:uid="{BEB03693-EF01-44C0-9282-9A5F4F7953DF}"/>
    <cellStyle name="20% - Colore 2 28 2 2 2" xfId="6774" xr:uid="{63292CC6-73D8-4AD5-9F35-D9B323372B15}"/>
    <cellStyle name="20% - Colore 2 28 2 3" xfId="4634" xr:uid="{2FED1D0B-E9D9-453C-9415-363DF3902FAA}"/>
    <cellStyle name="20% - Colore 2 28 3" xfId="2493" xr:uid="{F94BA869-A178-4B4A-BA43-5FC375A22A20}"/>
    <cellStyle name="20% - Colore 2 28 3 2" xfId="6773" xr:uid="{4138D4C0-9011-4550-B9B5-5B3C97EE2327}"/>
    <cellStyle name="20% - Colore 2 28 4" xfId="4633" xr:uid="{B413BFD8-09AC-45D2-88BE-A5E9D8AD5541}"/>
    <cellStyle name="20% - Colore 2 29" xfId="209" xr:uid="{00000000-0005-0000-0000-0000C5000000}"/>
    <cellStyle name="20% - Colore 2 29 2" xfId="210" xr:uid="{00000000-0005-0000-0000-0000C6000000}"/>
    <cellStyle name="20% - Colore 2 29 2 2" xfId="2496" xr:uid="{21DFC032-AB56-45A9-B289-5C217501E4E9}"/>
    <cellStyle name="20% - Colore 2 29 2 2 2" xfId="6776" xr:uid="{F540057C-F8A3-4C00-8675-EB333D4A0F73}"/>
    <cellStyle name="20% - Colore 2 29 2 3" xfId="4636" xr:uid="{84A0CA46-EE9C-481E-93BD-764B3D1AC507}"/>
    <cellStyle name="20% - Colore 2 29 3" xfId="2495" xr:uid="{330AE122-F5EC-4AD3-A4A5-E6B1B39498A0}"/>
    <cellStyle name="20% - Colore 2 29 3 2" xfId="6775" xr:uid="{8981CA05-73BE-4110-B745-BF8702D738A7}"/>
    <cellStyle name="20% - Colore 2 29 4" xfId="4635" xr:uid="{DFDE26AB-6041-48A3-B6B9-7C67FD02CDAF}"/>
    <cellStyle name="20% - Colore 2 3" xfId="211" xr:uid="{00000000-0005-0000-0000-0000C7000000}"/>
    <cellStyle name="20% - Colore 2 3 2" xfId="212" xr:uid="{00000000-0005-0000-0000-0000C8000000}"/>
    <cellStyle name="20% - Colore 2 3 2 2" xfId="2498" xr:uid="{9CB00727-8D00-460D-862E-32AE68433479}"/>
    <cellStyle name="20% - Colore 2 3 2 2 2" xfId="6778" xr:uid="{D688A609-FA05-4C12-9BF2-374212BEEAAD}"/>
    <cellStyle name="20% - Colore 2 3 2 3" xfId="4638" xr:uid="{4FEE86A7-8181-49DB-BF7E-B11FB5A640C9}"/>
    <cellStyle name="20% - Colore 2 3 3" xfId="213" xr:uid="{00000000-0005-0000-0000-0000C9000000}"/>
    <cellStyle name="20% - Colore 2 3 3 2" xfId="2499" xr:uid="{00D3CFEA-A0B3-4A77-9E78-D240DFF382A9}"/>
    <cellStyle name="20% - Colore 2 3 3 2 2" xfId="6779" xr:uid="{7F69E2F1-BDBD-4DD7-BDCB-2E84B248A160}"/>
    <cellStyle name="20% - Colore 2 3 3 3" xfId="4639" xr:uid="{49ADAD50-F0B7-482A-A063-54535F973547}"/>
    <cellStyle name="20% - Colore 2 3 4" xfId="2497" xr:uid="{888B1572-2461-4454-9FA2-808DB5A89921}"/>
    <cellStyle name="20% - Colore 2 3 4 2" xfId="6777" xr:uid="{D24E3A53-E123-4FB1-8452-E9FAB39F6B59}"/>
    <cellStyle name="20% - Colore 2 3 5" xfId="4637" xr:uid="{EBC50242-2F12-4EE9-8EAE-2D15B39CE95A}"/>
    <cellStyle name="20% - Colore 2 30" xfId="214" xr:uid="{00000000-0005-0000-0000-0000CA000000}"/>
    <cellStyle name="20% - Colore 2 30 2" xfId="215" xr:uid="{00000000-0005-0000-0000-0000CB000000}"/>
    <cellStyle name="20% - Colore 2 30 2 2" xfId="2501" xr:uid="{ADA4FBBE-8FBE-406C-856F-0ACCF0E4F6A4}"/>
    <cellStyle name="20% - Colore 2 30 2 2 2" xfId="6781" xr:uid="{70CB3B51-46BF-442A-8D6C-0335C8D1FD3F}"/>
    <cellStyle name="20% - Colore 2 30 2 3" xfId="4641" xr:uid="{4459E0F8-09AC-4EB4-93E9-53072CEE7F5F}"/>
    <cellStyle name="20% - Colore 2 30 3" xfId="2500" xr:uid="{D89D171E-CD9F-4264-B0F2-6606C9648ACF}"/>
    <cellStyle name="20% - Colore 2 30 3 2" xfId="6780" xr:uid="{D57C1585-0217-4EEB-8A1A-4B34844E76D5}"/>
    <cellStyle name="20% - Colore 2 30 4" xfId="4640" xr:uid="{E8AEC62A-5D40-4DA1-BAB6-2013F102ABA5}"/>
    <cellStyle name="20% - Colore 2 31" xfId="216" xr:uid="{00000000-0005-0000-0000-0000CC000000}"/>
    <cellStyle name="20% - Colore 2 31 2" xfId="217" xr:uid="{00000000-0005-0000-0000-0000CD000000}"/>
    <cellStyle name="20% - Colore 2 31 2 2" xfId="2503" xr:uid="{372FDA0D-D047-44FE-9B46-9399F9B45CF0}"/>
    <cellStyle name="20% - Colore 2 31 2 2 2" xfId="6783" xr:uid="{B21EE0F6-C037-44B2-B9A4-D2522223ABD8}"/>
    <cellStyle name="20% - Colore 2 31 2 3" xfId="4643" xr:uid="{ED750CBA-79F0-480B-8CCF-B98D7667B70F}"/>
    <cellStyle name="20% - Colore 2 31 3" xfId="2502" xr:uid="{92E9481B-BC00-4C8B-9CC5-DBD491A4E847}"/>
    <cellStyle name="20% - Colore 2 31 3 2" xfId="6782" xr:uid="{785602C8-186C-4A2F-8AC0-EB9B78A9BFAD}"/>
    <cellStyle name="20% - Colore 2 31 4" xfId="4642" xr:uid="{A00F633D-0ED2-4F91-992F-5EF782165200}"/>
    <cellStyle name="20% - Colore 2 32" xfId="218" xr:uid="{00000000-0005-0000-0000-0000CE000000}"/>
    <cellStyle name="20% - Colore 2 32 2" xfId="219" xr:uid="{00000000-0005-0000-0000-0000CF000000}"/>
    <cellStyle name="20% - Colore 2 32 2 2" xfId="2505" xr:uid="{2120CCB2-A472-4BF6-989C-5CA8CF3293ED}"/>
    <cellStyle name="20% - Colore 2 32 2 2 2" xfId="6785" xr:uid="{E2FC8846-3BA7-4060-84D0-F6AD0DA85DC0}"/>
    <cellStyle name="20% - Colore 2 32 2 3" xfId="4645" xr:uid="{F6D58614-F748-4742-946B-C56789B1B044}"/>
    <cellStyle name="20% - Colore 2 32 3" xfId="2504" xr:uid="{8EB0BB96-027F-48A6-ABB6-0E4B2978D34F}"/>
    <cellStyle name="20% - Colore 2 32 3 2" xfId="6784" xr:uid="{36873248-9AB7-4673-816F-6C385FB5C7CA}"/>
    <cellStyle name="20% - Colore 2 32 4" xfId="4644" xr:uid="{F6EFFF9B-CC00-4714-B4ED-A875A881A671}"/>
    <cellStyle name="20% - Colore 2 33" xfId="220" xr:uid="{00000000-0005-0000-0000-0000D0000000}"/>
    <cellStyle name="20% - Colore 2 33 2" xfId="221" xr:uid="{00000000-0005-0000-0000-0000D1000000}"/>
    <cellStyle name="20% - Colore 2 33 2 2" xfId="2507" xr:uid="{790E7CF0-1BC1-4FBF-A9E3-72D2A2EC6FA1}"/>
    <cellStyle name="20% - Colore 2 33 2 2 2" xfId="6787" xr:uid="{61BD5CAA-DB37-40BC-9139-87461334D0BB}"/>
    <cellStyle name="20% - Colore 2 33 2 3" xfId="4647" xr:uid="{188AB379-08F1-4D9D-A6DC-DCED35593451}"/>
    <cellStyle name="20% - Colore 2 33 3" xfId="2506" xr:uid="{19D022A4-CBB8-4D68-A3F1-C041887172DD}"/>
    <cellStyle name="20% - Colore 2 33 3 2" xfId="6786" xr:uid="{94DE455D-BA87-476D-BC0D-2D1ACA7A75D2}"/>
    <cellStyle name="20% - Colore 2 33 4" xfId="4646" xr:uid="{7677D453-139C-4D92-AF3B-1E2F5B4405E4}"/>
    <cellStyle name="20% - Colore 2 34" xfId="222" xr:uid="{00000000-0005-0000-0000-0000D2000000}"/>
    <cellStyle name="20% - Colore 2 34 2" xfId="223" xr:uid="{00000000-0005-0000-0000-0000D3000000}"/>
    <cellStyle name="20% - Colore 2 34 2 2" xfId="2509" xr:uid="{C34C867B-44B1-4928-B945-B553C314019B}"/>
    <cellStyle name="20% - Colore 2 34 2 2 2" xfId="6789" xr:uid="{CA80DB10-CDC6-4D81-BCC9-D04581A20011}"/>
    <cellStyle name="20% - Colore 2 34 2 3" xfId="4649" xr:uid="{B7FF35C1-EA40-45BD-A12C-045849D60D2A}"/>
    <cellStyle name="20% - Colore 2 34 3" xfId="2508" xr:uid="{333B9C0F-17FC-49B7-B3BB-DC8650819CBB}"/>
    <cellStyle name="20% - Colore 2 34 3 2" xfId="6788" xr:uid="{484E64CD-4F7E-4908-835C-46770721DD3E}"/>
    <cellStyle name="20% - Colore 2 34 4" xfId="4648" xr:uid="{5E0248C2-FF2E-4D18-BE69-72DAFEC804EE}"/>
    <cellStyle name="20% - Colore 2 35" xfId="224" xr:uid="{00000000-0005-0000-0000-0000D4000000}"/>
    <cellStyle name="20% - Colore 2 35 2" xfId="225" xr:uid="{00000000-0005-0000-0000-0000D5000000}"/>
    <cellStyle name="20% - Colore 2 35 2 2" xfId="2511" xr:uid="{A12B5B73-5623-4C06-9044-703C369FF20E}"/>
    <cellStyle name="20% - Colore 2 35 2 2 2" xfId="6791" xr:uid="{2CA78798-71D6-48A5-9490-EB41403221E1}"/>
    <cellStyle name="20% - Colore 2 35 2 3" xfId="4651" xr:uid="{7EC522B6-C435-4DF1-A5FD-ADDF47E2EC6C}"/>
    <cellStyle name="20% - Colore 2 35 3" xfId="2510" xr:uid="{0389D349-A13F-4A6A-83B7-B6E3756B0019}"/>
    <cellStyle name="20% - Colore 2 35 3 2" xfId="6790" xr:uid="{6AC61565-F0D6-459A-8680-2C62AE34E67C}"/>
    <cellStyle name="20% - Colore 2 35 4" xfId="4650" xr:uid="{F127261E-1962-4102-A59D-0B0023D5DF8A}"/>
    <cellStyle name="20% - Colore 2 36" xfId="226" xr:uid="{00000000-0005-0000-0000-0000D6000000}"/>
    <cellStyle name="20% - Colore 2 36 2" xfId="227" xr:uid="{00000000-0005-0000-0000-0000D7000000}"/>
    <cellStyle name="20% - Colore 2 36 2 2" xfId="2513" xr:uid="{173363CC-6639-4B65-8834-28FDDFBB7AE8}"/>
    <cellStyle name="20% - Colore 2 36 2 2 2" xfId="6793" xr:uid="{CA3C3CE0-6A92-4F4E-9B47-7A6BDD23311B}"/>
    <cellStyle name="20% - Colore 2 36 2 3" xfId="4653" xr:uid="{0DEF4CE8-4AC1-4291-AAEE-1F7341137838}"/>
    <cellStyle name="20% - Colore 2 36 3" xfId="2512" xr:uid="{F183AF9F-C3F5-448C-BE96-52386152E388}"/>
    <cellStyle name="20% - Colore 2 36 3 2" xfId="6792" xr:uid="{B292BE25-C2AD-4A69-9E33-92A6818CC9AF}"/>
    <cellStyle name="20% - Colore 2 36 4" xfId="4652" xr:uid="{991B91BF-3B4A-4015-81CB-0F932D082856}"/>
    <cellStyle name="20% - Colore 2 37" xfId="228" xr:uid="{00000000-0005-0000-0000-0000D8000000}"/>
    <cellStyle name="20% - Colore 2 37 2" xfId="229" xr:uid="{00000000-0005-0000-0000-0000D9000000}"/>
    <cellStyle name="20% - Colore 2 37 2 2" xfId="2515" xr:uid="{DBE4B5C4-4737-498B-8B5D-45FDB9275F95}"/>
    <cellStyle name="20% - Colore 2 37 2 2 2" xfId="6795" xr:uid="{394E6645-D692-4673-B5BC-AE6E45B19265}"/>
    <cellStyle name="20% - Colore 2 37 2 3" xfId="4655" xr:uid="{3AF472A9-48F6-4BE5-97F5-A4798E9A3FC6}"/>
    <cellStyle name="20% - Colore 2 37 3" xfId="2514" xr:uid="{3D850703-010F-4FF4-8B65-55144029EF93}"/>
    <cellStyle name="20% - Colore 2 37 3 2" xfId="6794" xr:uid="{A497263E-AF6A-438F-AFCD-DBE68790E7B1}"/>
    <cellStyle name="20% - Colore 2 37 4" xfId="4654" xr:uid="{3C80FD4F-08D1-4556-B611-67933C3FDC42}"/>
    <cellStyle name="20% - Colore 2 38" xfId="230" xr:uid="{00000000-0005-0000-0000-0000DA000000}"/>
    <cellStyle name="20% - Colore 2 38 2" xfId="231" xr:uid="{00000000-0005-0000-0000-0000DB000000}"/>
    <cellStyle name="20% - Colore 2 38 2 2" xfId="2517" xr:uid="{77C7EED3-1347-4EEA-8760-00F3BF73D86B}"/>
    <cellStyle name="20% - Colore 2 38 2 2 2" xfId="6797" xr:uid="{A657C32D-38D6-425F-B3FE-0F8FD0B0474E}"/>
    <cellStyle name="20% - Colore 2 38 2 3" xfId="4657" xr:uid="{E56EE265-2D6C-4454-B333-E79A07F0B7DA}"/>
    <cellStyle name="20% - Colore 2 38 3" xfId="2516" xr:uid="{B7717420-90BE-429C-B57B-8D0F6B1B70A6}"/>
    <cellStyle name="20% - Colore 2 38 3 2" xfId="6796" xr:uid="{A7CB0FF2-2C5F-436F-8A98-62EFB831C73A}"/>
    <cellStyle name="20% - Colore 2 38 4" xfId="4656" xr:uid="{6CD39934-1E87-49A7-8793-FE7C634C58C9}"/>
    <cellStyle name="20% - Colore 2 39" xfId="232" xr:uid="{00000000-0005-0000-0000-0000DC000000}"/>
    <cellStyle name="20% - Colore 2 39 2" xfId="233" xr:uid="{00000000-0005-0000-0000-0000DD000000}"/>
    <cellStyle name="20% - Colore 2 39 2 2" xfId="2519" xr:uid="{6BBAADA2-25C3-41A9-8208-1FFFB0644045}"/>
    <cellStyle name="20% - Colore 2 39 2 2 2" xfId="6799" xr:uid="{5764E294-2EA0-40B4-B825-AFFF59ED5C06}"/>
    <cellStyle name="20% - Colore 2 39 2 3" xfId="4659" xr:uid="{2A5C6464-7AFA-422C-96C1-C0CCF8264B04}"/>
    <cellStyle name="20% - Colore 2 39 3" xfId="2518" xr:uid="{0EA65EC8-5DD6-4D3C-B438-EE2E90590567}"/>
    <cellStyle name="20% - Colore 2 39 3 2" xfId="6798" xr:uid="{69742FFF-28E3-47C0-AD42-4079D84E0FE1}"/>
    <cellStyle name="20% - Colore 2 39 4" xfId="4658" xr:uid="{744E39FF-22C6-45FD-B792-4153C113DA31}"/>
    <cellStyle name="20% - Colore 2 4" xfId="234" xr:uid="{00000000-0005-0000-0000-0000DE000000}"/>
    <cellStyle name="20% - Colore 2 4 2" xfId="235" xr:uid="{00000000-0005-0000-0000-0000DF000000}"/>
    <cellStyle name="20% - Colore 2 4 2 2" xfId="2521" xr:uid="{096BB9CD-F5B7-4227-9DBA-44BCA33581E0}"/>
    <cellStyle name="20% - Colore 2 4 2 2 2" xfId="6801" xr:uid="{D43AA714-A395-4CC8-A8ED-118E96D0495A}"/>
    <cellStyle name="20% - Colore 2 4 2 3" xfId="4661" xr:uid="{F53F4415-0F6A-42AC-BBEA-CFF548533E6A}"/>
    <cellStyle name="20% - Colore 2 4 3" xfId="236" xr:uid="{00000000-0005-0000-0000-0000E0000000}"/>
    <cellStyle name="20% - Colore 2 4 3 2" xfId="2522" xr:uid="{551E0F2F-89BC-499A-9FBB-1F9597481497}"/>
    <cellStyle name="20% - Colore 2 4 3 2 2" xfId="6802" xr:uid="{11FD68D2-A54C-4A6F-A2DA-98600CF9E554}"/>
    <cellStyle name="20% - Colore 2 4 3 3" xfId="4662" xr:uid="{79EE4DDD-1643-4485-92EB-D60AB6C087B6}"/>
    <cellStyle name="20% - Colore 2 4 4" xfId="2520" xr:uid="{5AD18840-C339-4A84-ACE7-63E4855B782F}"/>
    <cellStyle name="20% - Colore 2 4 4 2" xfId="6800" xr:uid="{2208ACD4-258E-4884-8FD6-F48F811FEFB4}"/>
    <cellStyle name="20% - Colore 2 4 5" xfId="4660" xr:uid="{25EF5D23-7387-4FCD-8897-B0E845951029}"/>
    <cellStyle name="20% - Colore 2 40" xfId="237" xr:uid="{00000000-0005-0000-0000-0000E1000000}"/>
    <cellStyle name="20% - Colore 2 40 2" xfId="238" xr:uid="{00000000-0005-0000-0000-0000E2000000}"/>
    <cellStyle name="20% - Colore 2 40 2 2" xfId="2524" xr:uid="{15DBF61E-A6BD-4CD1-9CC8-42C89BEA3BF9}"/>
    <cellStyle name="20% - Colore 2 40 2 2 2" xfId="6804" xr:uid="{B31FE396-1587-4423-A8F6-CAE938C9CB06}"/>
    <cellStyle name="20% - Colore 2 40 2 3" xfId="4664" xr:uid="{66FC9EF5-D92C-44D1-81E7-D0C9A712C26F}"/>
    <cellStyle name="20% - Colore 2 40 3" xfId="2523" xr:uid="{18D67CEA-5437-4E94-9196-CC01B0DF4F7D}"/>
    <cellStyle name="20% - Colore 2 40 3 2" xfId="6803" xr:uid="{557C772F-2CB1-4BF1-855E-380417BA785B}"/>
    <cellStyle name="20% - Colore 2 40 4" xfId="4663" xr:uid="{82A0C5FC-950E-4513-9F90-2D824916F574}"/>
    <cellStyle name="20% - Colore 2 41" xfId="239" xr:uid="{00000000-0005-0000-0000-0000E3000000}"/>
    <cellStyle name="20% - Colore 2 41 2" xfId="240" xr:uid="{00000000-0005-0000-0000-0000E4000000}"/>
    <cellStyle name="20% - Colore 2 41 2 2" xfId="2526" xr:uid="{45F3F200-92E2-41B5-8AF8-9FF3A8BFA808}"/>
    <cellStyle name="20% - Colore 2 41 2 2 2" xfId="6806" xr:uid="{9C2325DA-90B9-4695-8E51-4EEE0CC9AEE1}"/>
    <cellStyle name="20% - Colore 2 41 2 3" xfId="4666" xr:uid="{BECDBFC8-A581-4D92-A541-A68F959951B9}"/>
    <cellStyle name="20% - Colore 2 41 3" xfId="2525" xr:uid="{90355A74-5158-4850-BA92-65AE19EC31EB}"/>
    <cellStyle name="20% - Colore 2 41 3 2" xfId="6805" xr:uid="{DE83C22C-5CD0-45AB-BF17-A2C782D8BC04}"/>
    <cellStyle name="20% - Colore 2 41 4" xfId="4665" xr:uid="{F651116F-BCA4-4D39-94C9-DE5D5B5472A7}"/>
    <cellStyle name="20% - Colore 2 42" xfId="241" xr:uid="{00000000-0005-0000-0000-0000E5000000}"/>
    <cellStyle name="20% - Colore 2 42 2" xfId="242" xr:uid="{00000000-0005-0000-0000-0000E6000000}"/>
    <cellStyle name="20% - Colore 2 42 2 2" xfId="2528" xr:uid="{3B25EEDB-A938-44C2-B3C2-E7AC2C6165E9}"/>
    <cellStyle name="20% - Colore 2 42 2 2 2" xfId="6808" xr:uid="{6E1F7204-BA43-4BEA-8C41-05D54379561B}"/>
    <cellStyle name="20% - Colore 2 42 2 3" xfId="4668" xr:uid="{137E4CF0-B28E-4628-83F1-9559148EEBD5}"/>
    <cellStyle name="20% - Colore 2 42 3" xfId="2527" xr:uid="{68FA99AE-211E-443D-8FB5-8AFDEEB14372}"/>
    <cellStyle name="20% - Colore 2 42 3 2" xfId="6807" xr:uid="{DB8537F1-D969-4D6A-A26D-7AAC156A7A36}"/>
    <cellStyle name="20% - Colore 2 42 4" xfId="4667" xr:uid="{1118204E-19CB-430C-87F1-5D688E421A80}"/>
    <cellStyle name="20% - Colore 2 43" xfId="243" xr:uid="{00000000-0005-0000-0000-0000E7000000}"/>
    <cellStyle name="20% - Colore 2 43 2" xfId="244" xr:uid="{00000000-0005-0000-0000-0000E8000000}"/>
    <cellStyle name="20% - Colore 2 43 2 2" xfId="2530" xr:uid="{397FDF76-BD9D-4204-B8AA-DC665194AC76}"/>
    <cellStyle name="20% - Colore 2 43 2 2 2" xfId="6810" xr:uid="{6844E16E-AC9D-495D-8070-C1A7F85CB808}"/>
    <cellStyle name="20% - Colore 2 43 2 3" xfId="4670" xr:uid="{7EAE191C-0402-4132-A015-ADEA2255F8BB}"/>
    <cellStyle name="20% - Colore 2 43 3" xfId="2529" xr:uid="{01CD67C7-7DB5-45E0-91E6-A8F7028597E5}"/>
    <cellStyle name="20% - Colore 2 43 3 2" xfId="6809" xr:uid="{043C88B0-7652-48B5-A599-960B8FB9C4B7}"/>
    <cellStyle name="20% - Colore 2 43 4" xfId="4669" xr:uid="{E5E6C823-3BB5-4EA8-A1CB-F44111F39EA0}"/>
    <cellStyle name="20% - Colore 2 44" xfId="245" xr:uid="{00000000-0005-0000-0000-0000E9000000}"/>
    <cellStyle name="20% - Colore 2 44 2" xfId="246" xr:uid="{00000000-0005-0000-0000-0000EA000000}"/>
    <cellStyle name="20% - Colore 2 44 2 2" xfId="2532" xr:uid="{6FC5B068-74B1-4E11-A8B0-5BF759029302}"/>
    <cellStyle name="20% - Colore 2 44 2 2 2" xfId="6812" xr:uid="{5E9994A8-E942-4AB9-8B61-16DBD7A44C6F}"/>
    <cellStyle name="20% - Colore 2 44 2 3" xfId="4672" xr:uid="{B1081816-BF00-47ED-814F-806C3DB51D8E}"/>
    <cellStyle name="20% - Colore 2 44 3" xfId="2531" xr:uid="{5EA02068-960B-4864-91CD-2024DD7C3AD2}"/>
    <cellStyle name="20% - Colore 2 44 3 2" xfId="6811" xr:uid="{E0330E82-C304-47C8-8CEF-F1EE6BFACB9F}"/>
    <cellStyle name="20% - Colore 2 44 4" xfId="4671" xr:uid="{E41BABB4-4ABA-4318-96EF-DFD6DE9F4843}"/>
    <cellStyle name="20% - Colore 2 45" xfId="247" xr:uid="{00000000-0005-0000-0000-0000EB000000}"/>
    <cellStyle name="20% - Colore 2 45 2" xfId="2533" xr:uid="{297D381C-4CE5-4E53-B3B9-36019B6E3287}"/>
    <cellStyle name="20% - Colore 2 45 2 2" xfId="6813" xr:uid="{BAAF25AA-897B-4BCA-8605-E517CF6B849B}"/>
    <cellStyle name="20% - Colore 2 45 3" xfId="4673" xr:uid="{CDF02831-908A-4D84-A6F3-780E07097E94}"/>
    <cellStyle name="20% - Colore 2 46" xfId="248" xr:uid="{00000000-0005-0000-0000-0000EC000000}"/>
    <cellStyle name="20% - Colore 2 46 2" xfId="2534" xr:uid="{C503C024-6C6D-4A81-9D2E-9FFD9761AB4F}"/>
    <cellStyle name="20% - Colore 2 46 2 2" xfId="6814" xr:uid="{2F42BC52-BD8E-4831-AFAD-343C4CDF1163}"/>
    <cellStyle name="20% - Colore 2 46 3" xfId="4674" xr:uid="{4942B202-F480-4575-9AE4-8E524119CBD1}"/>
    <cellStyle name="20% - Colore 2 47" xfId="249" xr:uid="{00000000-0005-0000-0000-0000ED000000}"/>
    <cellStyle name="20% - Colore 2 47 2" xfId="2535" xr:uid="{8C7FEDBD-958B-4898-AEBF-1471B89CA647}"/>
    <cellStyle name="20% - Colore 2 47 2 2" xfId="6815" xr:uid="{AB60A556-C48E-4BB8-943E-E136B0803DF5}"/>
    <cellStyle name="20% - Colore 2 47 3" xfId="4675" xr:uid="{B9A54FB9-763E-4DF6-B646-BE6ED153F7E5}"/>
    <cellStyle name="20% - Colore 2 48" xfId="250" xr:uid="{00000000-0005-0000-0000-0000EE000000}"/>
    <cellStyle name="20% - Colore 2 48 2" xfId="2536" xr:uid="{518121D0-A6D0-4A1B-B171-0D20A4638D55}"/>
    <cellStyle name="20% - Colore 2 48 2 2" xfId="6816" xr:uid="{8B230167-D052-4EBE-B5AA-39FBD49250CD}"/>
    <cellStyle name="20% - Colore 2 48 3" xfId="4676" xr:uid="{918C069C-64AF-47CD-973F-7D8D8AD4E491}"/>
    <cellStyle name="20% - Colore 2 49" xfId="251" xr:uid="{00000000-0005-0000-0000-0000EF000000}"/>
    <cellStyle name="20% - Colore 2 49 2" xfId="2537" xr:uid="{5E3D0C6A-A512-49C9-946C-9E16A03541B3}"/>
    <cellStyle name="20% - Colore 2 49 2 2" xfId="6817" xr:uid="{ADDF0A3B-29FA-4F38-A6BD-0B44E7605E0C}"/>
    <cellStyle name="20% - Colore 2 49 3" xfId="4677" xr:uid="{4F656350-A9BC-4A35-BC2E-0176F94962EA}"/>
    <cellStyle name="20% - Colore 2 5" xfId="252" xr:uid="{00000000-0005-0000-0000-0000F0000000}"/>
    <cellStyle name="20% - Colore 2 5 2" xfId="253" xr:uid="{00000000-0005-0000-0000-0000F1000000}"/>
    <cellStyle name="20% - Colore 2 5 2 2" xfId="2539" xr:uid="{E065796E-AAD2-4C92-A57E-08E1E0B59744}"/>
    <cellStyle name="20% - Colore 2 5 2 2 2" xfId="6819" xr:uid="{F0C94F09-41CE-4284-A739-E7021CD37BA7}"/>
    <cellStyle name="20% - Colore 2 5 2 3" xfId="4679" xr:uid="{DB9223C5-F471-4151-BFAB-13B077296C92}"/>
    <cellStyle name="20% - Colore 2 5 3" xfId="2538" xr:uid="{C5926E2F-9004-4EFC-894D-026D8D9F2E40}"/>
    <cellStyle name="20% - Colore 2 5 3 2" xfId="6818" xr:uid="{48BE4A38-EEF1-4D41-AFF8-DB4154A17E66}"/>
    <cellStyle name="20% - Colore 2 5 4" xfId="4678" xr:uid="{06F269F8-D9BE-40AF-9A45-39F4B048486D}"/>
    <cellStyle name="20% - Colore 2 50" xfId="254" xr:uid="{00000000-0005-0000-0000-0000F2000000}"/>
    <cellStyle name="20% - Colore 2 50 2" xfId="2540" xr:uid="{87FB5231-A1C9-4CF8-84F2-B7CA69C07C8C}"/>
    <cellStyle name="20% - Colore 2 50 2 2" xfId="6820" xr:uid="{66530B1D-A841-4ABD-B96A-924A02F43555}"/>
    <cellStyle name="20% - Colore 2 50 3" xfId="4680" xr:uid="{32678E22-97B0-433F-9499-EC63E32B7BB0}"/>
    <cellStyle name="20% - Colore 2 51" xfId="255" xr:uid="{00000000-0005-0000-0000-0000F3000000}"/>
    <cellStyle name="20% - Colore 2 51 2" xfId="2541" xr:uid="{849D87EB-8A43-4BD3-9D23-3F29E95FB73B}"/>
    <cellStyle name="20% - Colore 2 51 2 2" xfId="6821" xr:uid="{6A01B810-64DA-4A4A-8726-50ABFCD52EEA}"/>
    <cellStyle name="20% - Colore 2 51 3" xfId="4681" xr:uid="{C909E678-76B3-4236-9A26-E36B18905E48}"/>
    <cellStyle name="20% - Colore 2 52" xfId="256" xr:uid="{00000000-0005-0000-0000-0000F4000000}"/>
    <cellStyle name="20% - Colore 2 52 2" xfId="2542" xr:uid="{547ED997-6C88-4BF4-9595-9D2DE0EBAC10}"/>
    <cellStyle name="20% - Colore 2 52 2 2" xfId="6822" xr:uid="{416AC8E3-4492-4A3A-8F45-74D5C049ABDB}"/>
    <cellStyle name="20% - Colore 2 52 3" xfId="4682" xr:uid="{D8E3CA9D-34E6-4BDC-9CEC-E557D13F6D1B}"/>
    <cellStyle name="20% - Colore 2 53" xfId="257" xr:uid="{00000000-0005-0000-0000-0000F5000000}"/>
    <cellStyle name="20% - Colore 2 53 2" xfId="2543" xr:uid="{0CFC818C-80B5-4A38-A9EE-B549286437D0}"/>
    <cellStyle name="20% - Colore 2 53 2 2" xfId="6823" xr:uid="{94D77B19-83E5-43DB-A3D6-8D726FD09EC0}"/>
    <cellStyle name="20% - Colore 2 53 3" xfId="4683" xr:uid="{651510AE-E2B2-4AF4-9E74-280B0C37CACD}"/>
    <cellStyle name="20% - Colore 2 54" xfId="258" xr:uid="{00000000-0005-0000-0000-0000F6000000}"/>
    <cellStyle name="20% - Colore 2 54 2" xfId="2544" xr:uid="{8F9AE062-E87B-4C44-8BD8-7DA797662D57}"/>
    <cellStyle name="20% - Colore 2 54 2 2" xfId="6824" xr:uid="{6DD5994F-257B-4C4F-B4F6-FE29041B0460}"/>
    <cellStyle name="20% - Colore 2 54 3" xfId="4684" xr:uid="{50363634-C081-45AD-BA10-0EA70E42CF40}"/>
    <cellStyle name="20% - Colore 2 55" xfId="259" xr:uid="{00000000-0005-0000-0000-0000F7000000}"/>
    <cellStyle name="20% - Colore 2 55 2" xfId="2545" xr:uid="{3EB689A6-B2E3-411F-A1A4-388B17BD55C9}"/>
    <cellStyle name="20% - Colore 2 55 2 2" xfId="6825" xr:uid="{953DED21-8095-4C04-B03E-22FE2C42F261}"/>
    <cellStyle name="20% - Colore 2 55 3" xfId="4685" xr:uid="{AE928A5E-D6C3-4177-9B0C-D0BA08593A81}"/>
    <cellStyle name="20% - Colore 2 56" xfId="260" xr:uid="{00000000-0005-0000-0000-0000F8000000}"/>
    <cellStyle name="20% - Colore 2 56 2" xfId="2546" xr:uid="{E4D723AE-D294-468F-B9DF-9FA1692DA0BD}"/>
    <cellStyle name="20% - Colore 2 56 2 2" xfId="6826" xr:uid="{2E59954C-DE40-46B4-AABD-131B28EF9F51}"/>
    <cellStyle name="20% - Colore 2 56 3" xfId="4686" xr:uid="{CEDCF4E5-03DE-4F69-A602-D2A204DF00B5}"/>
    <cellStyle name="20% - Colore 2 57" xfId="261" xr:uid="{00000000-0005-0000-0000-0000F9000000}"/>
    <cellStyle name="20% - Colore 2 57 2" xfId="2547" xr:uid="{DBBB8222-8DDB-4FFB-87A1-E3E688B6E117}"/>
    <cellStyle name="20% - Colore 2 57 2 2" xfId="6827" xr:uid="{92A88058-6079-4B42-8624-3CB1EAC3D431}"/>
    <cellStyle name="20% - Colore 2 57 3" xfId="4687" xr:uid="{08DF2557-587F-4EE9-8AB9-10DDBAB74B59}"/>
    <cellStyle name="20% - Colore 2 58" xfId="262" xr:uid="{00000000-0005-0000-0000-0000FA000000}"/>
    <cellStyle name="20% - Colore 2 58 2" xfId="2548" xr:uid="{28577DE0-697A-4577-ACE7-C3F7000D81DA}"/>
    <cellStyle name="20% - Colore 2 58 2 2" xfId="6828" xr:uid="{7BDEDC2B-3D0F-42DC-8A47-5BE3B913FD42}"/>
    <cellStyle name="20% - Colore 2 58 3" xfId="4688" xr:uid="{08306C14-EC6B-402B-81C8-E0433A1EDE9D}"/>
    <cellStyle name="20% - Colore 2 59" xfId="263" xr:uid="{00000000-0005-0000-0000-0000FB000000}"/>
    <cellStyle name="20% - Colore 2 59 2" xfId="2549" xr:uid="{C680BDE6-8063-4E03-A1C4-00AB0BAE0E8D}"/>
    <cellStyle name="20% - Colore 2 59 2 2" xfId="6829" xr:uid="{F7773F83-8095-4CDD-AD16-52B8284B3CAF}"/>
    <cellStyle name="20% - Colore 2 59 3" xfId="4689" xr:uid="{AF90B96B-E62A-4FAF-8C9F-8C5482B869CD}"/>
    <cellStyle name="20% - Colore 2 6" xfId="264" xr:uid="{00000000-0005-0000-0000-0000FC000000}"/>
    <cellStyle name="20% - Colore 2 6 2" xfId="265" xr:uid="{00000000-0005-0000-0000-0000FD000000}"/>
    <cellStyle name="20% - Colore 2 6 2 2" xfId="2551" xr:uid="{2C2C91D5-8104-4189-9CDE-D781399B778C}"/>
    <cellStyle name="20% - Colore 2 6 2 2 2" xfId="6831" xr:uid="{B83D36E8-540F-40D9-B5B8-0530347DD423}"/>
    <cellStyle name="20% - Colore 2 6 2 3" xfId="4691" xr:uid="{5DBD517F-1639-44F5-BFEA-B8678112E4D9}"/>
    <cellStyle name="20% - Colore 2 6 3" xfId="2550" xr:uid="{369D01FF-4601-4D50-A592-B4A589053873}"/>
    <cellStyle name="20% - Colore 2 6 3 2" xfId="6830" xr:uid="{D112AB70-BC74-42B4-A55D-5951910B21D5}"/>
    <cellStyle name="20% - Colore 2 6 4" xfId="4690" xr:uid="{243541C0-9CBF-4BC8-81BD-600544C3525C}"/>
    <cellStyle name="20% - Colore 2 60" xfId="266" xr:uid="{00000000-0005-0000-0000-0000FE000000}"/>
    <cellStyle name="20% - Colore 2 60 2" xfId="2552" xr:uid="{8A11DFB4-D884-496C-87A0-FA47CFCE6180}"/>
    <cellStyle name="20% - Colore 2 60 2 2" xfId="6832" xr:uid="{804571DC-0D74-4179-A4DE-AEF04D6A6B4A}"/>
    <cellStyle name="20% - Colore 2 60 3" xfId="4692" xr:uid="{BABCA23E-852B-44BD-B01A-EC59BF2A298A}"/>
    <cellStyle name="20% - Colore 2 61" xfId="267" xr:uid="{00000000-0005-0000-0000-0000FF000000}"/>
    <cellStyle name="20% - Colore 2 61 2" xfId="2553" xr:uid="{139C09EE-1D85-40EC-8F60-425F54EECFB4}"/>
    <cellStyle name="20% - Colore 2 61 2 2" xfId="6833" xr:uid="{DE5A5107-2133-4C03-820A-4115C2C4F839}"/>
    <cellStyle name="20% - Colore 2 61 3" xfId="4693" xr:uid="{C249230E-B945-4E5D-A3C5-79AB92AE5ABC}"/>
    <cellStyle name="20% - Colore 2 62" xfId="268" xr:uid="{00000000-0005-0000-0000-000000010000}"/>
    <cellStyle name="20% - Colore 2 62 2" xfId="2554" xr:uid="{199D348D-4EA4-491F-A176-A9D40C32EC4E}"/>
    <cellStyle name="20% - Colore 2 62 2 2" xfId="6834" xr:uid="{C96697E1-F8E0-4F2B-9F72-F835C062C359}"/>
    <cellStyle name="20% - Colore 2 62 3" xfId="4694" xr:uid="{A34B2D56-1C39-4883-81D1-B16FA6CFE5FB}"/>
    <cellStyle name="20% - Colore 2 63" xfId="269" xr:uid="{00000000-0005-0000-0000-000001010000}"/>
    <cellStyle name="20% - Colore 2 63 2" xfId="2555" xr:uid="{4350996E-7275-4480-819E-CC3B1C8189A5}"/>
    <cellStyle name="20% - Colore 2 63 2 2" xfId="6835" xr:uid="{68B8D188-209C-4F81-8BB1-87CCD9AF0F46}"/>
    <cellStyle name="20% - Colore 2 63 3" xfId="4695" xr:uid="{76A4DD0E-4C94-49E4-A9E9-DA5CA573679E}"/>
    <cellStyle name="20% - Colore 2 64" xfId="270" xr:uid="{00000000-0005-0000-0000-000002010000}"/>
    <cellStyle name="20% - Colore 2 64 2" xfId="2556" xr:uid="{289E0DF8-61E0-4548-8E72-F762EDE30418}"/>
    <cellStyle name="20% - Colore 2 64 2 2" xfId="6836" xr:uid="{7F833D13-665A-44FB-BDE0-92715731ACE5}"/>
    <cellStyle name="20% - Colore 2 64 3" xfId="4696" xr:uid="{6768C9D7-DD09-49E9-9282-EF768640EF14}"/>
    <cellStyle name="20% - Colore 2 65" xfId="271" xr:uid="{00000000-0005-0000-0000-000003010000}"/>
    <cellStyle name="20% - Colore 2 65 2" xfId="2557" xr:uid="{C34AD0E9-397F-472D-8060-75DE86D1FA5C}"/>
    <cellStyle name="20% - Colore 2 65 2 2" xfId="6837" xr:uid="{1E67EE43-C32A-4831-98DE-454D159433B0}"/>
    <cellStyle name="20% - Colore 2 65 3" xfId="4697" xr:uid="{20464D44-387A-4598-A036-B2A3DCEE6271}"/>
    <cellStyle name="20% - Colore 2 66" xfId="272" xr:uid="{00000000-0005-0000-0000-000004010000}"/>
    <cellStyle name="20% - Colore 2 66 2" xfId="2558" xr:uid="{A507CC08-C809-4BC8-9AF2-7F6F8FA92349}"/>
    <cellStyle name="20% - Colore 2 66 2 2" xfId="6838" xr:uid="{65FC7C8C-04D3-4398-8A34-8072AB9673A8}"/>
    <cellStyle name="20% - Colore 2 66 3" xfId="4698" xr:uid="{C8FB5961-7581-427A-A9B5-F9F9DCBC8A9C}"/>
    <cellStyle name="20% - Colore 2 67" xfId="273" xr:uid="{00000000-0005-0000-0000-000005010000}"/>
    <cellStyle name="20% - Colore 2 67 2" xfId="2559" xr:uid="{BCD58620-97E9-43F1-A458-82325E9E618C}"/>
    <cellStyle name="20% - Colore 2 67 2 2" xfId="6839" xr:uid="{A85154A2-3E6A-4130-B2F8-6CB818BE9958}"/>
    <cellStyle name="20% - Colore 2 67 3" xfId="4699" xr:uid="{76E00B35-2084-44B5-88BF-F318C5FFE1AC}"/>
    <cellStyle name="20% - Colore 2 68" xfId="274" xr:uid="{00000000-0005-0000-0000-000006010000}"/>
    <cellStyle name="20% - Colore 2 68 2" xfId="2560" xr:uid="{444F49E2-948D-4CE5-A8B4-EE4D30C59B18}"/>
    <cellStyle name="20% - Colore 2 68 2 2" xfId="6840" xr:uid="{CD838034-07D9-4E17-AC15-8D80F5CAF798}"/>
    <cellStyle name="20% - Colore 2 68 3" xfId="4700" xr:uid="{85D94007-FFC3-4D65-AEC9-6C18E93B4EDF}"/>
    <cellStyle name="20% - Colore 2 69" xfId="275" xr:uid="{00000000-0005-0000-0000-000007010000}"/>
    <cellStyle name="20% - Colore 2 69 2" xfId="2561" xr:uid="{5B2B554B-79D4-4155-A7E1-2CDED7EEC049}"/>
    <cellStyle name="20% - Colore 2 69 2 2" xfId="6841" xr:uid="{72B3514D-E6D2-4F5F-B54F-08F740A1A769}"/>
    <cellStyle name="20% - Colore 2 69 3" xfId="4701" xr:uid="{9AC883B9-83CB-4DAA-908E-C1FA8D29784F}"/>
    <cellStyle name="20% - Colore 2 7" xfId="276" xr:uid="{00000000-0005-0000-0000-000008010000}"/>
    <cellStyle name="20% - Colore 2 7 2" xfId="277" xr:uid="{00000000-0005-0000-0000-000009010000}"/>
    <cellStyle name="20% - Colore 2 7 2 2" xfId="2563" xr:uid="{59EC558B-9C6A-4C17-BC1D-0A6198BC448F}"/>
    <cellStyle name="20% - Colore 2 7 2 2 2" xfId="6843" xr:uid="{776CC676-FDBD-4C8B-9B6D-6B8A6D4CC96A}"/>
    <cellStyle name="20% - Colore 2 7 2 3" xfId="4703" xr:uid="{8DC5F92B-7CBC-4D53-8328-1014AEA63D1F}"/>
    <cellStyle name="20% - Colore 2 7 3" xfId="2562" xr:uid="{F492F2B4-2868-4D1E-9E16-FF8838ACA0BC}"/>
    <cellStyle name="20% - Colore 2 7 3 2" xfId="6842" xr:uid="{43A6548B-6FB3-4493-8DAC-7F092DB24C79}"/>
    <cellStyle name="20% - Colore 2 7 4" xfId="4702" xr:uid="{555B6A50-D673-4E57-BDC1-2F9B566A970C}"/>
    <cellStyle name="20% - Colore 2 70" xfId="278" xr:uid="{00000000-0005-0000-0000-00000A010000}"/>
    <cellStyle name="20% - Colore 2 70 2" xfId="2564" xr:uid="{FA9D3E68-4FAF-41AA-882C-7990C693DD5E}"/>
    <cellStyle name="20% - Colore 2 70 2 2" xfId="6844" xr:uid="{59C21EFD-733F-4DF7-A933-27BA3608F1C0}"/>
    <cellStyle name="20% - Colore 2 70 3" xfId="4704" xr:uid="{92A76D51-657F-408E-AD5A-04A36AC566C4}"/>
    <cellStyle name="20% - Colore 2 71" xfId="279" xr:uid="{00000000-0005-0000-0000-00000B010000}"/>
    <cellStyle name="20% - Colore 2 71 2" xfId="2565" xr:uid="{C21E06D2-86D9-40B8-B928-B0D8AC9C24C6}"/>
    <cellStyle name="20% - Colore 2 71 2 2" xfId="6845" xr:uid="{E4BB3808-BC7B-457D-A6A2-3A882AC60687}"/>
    <cellStyle name="20% - Colore 2 71 3" xfId="4705" xr:uid="{CF52F5BB-7BEB-4196-92C3-4C96FD3A017F}"/>
    <cellStyle name="20% - Colore 2 72" xfId="280" xr:uid="{00000000-0005-0000-0000-00000C010000}"/>
    <cellStyle name="20% - Colore 2 72 2" xfId="2566" xr:uid="{80B45190-6718-4CF4-ABAC-E241CE825344}"/>
    <cellStyle name="20% - Colore 2 72 2 2" xfId="6846" xr:uid="{01792DC8-CE84-4877-AEED-BEB0A6D7BBD6}"/>
    <cellStyle name="20% - Colore 2 72 3" xfId="4706" xr:uid="{D27C3194-899D-4579-A40B-2EB187EE854F}"/>
    <cellStyle name="20% - Colore 2 73" xfId="281" xr:uid="{00000000-0005-0000-0000-00000D010000}"/>
    <cellStyle name="20% - Colore 2 73 2" xfId="2567" xr:uid="{235B922B-73B9-4C6F-852D-35EA872CD619}"/>
    <cellStyle name="20% - Colore 2 73 2 2" xfId="6847" xr:uid="{C21F90D9-C667-43E4-ABD0-B04AE90F8903}"/>
    <cellStyle name="20% - Colore 2 73 3" xfId="4707" xr:uid="{C081B1E2-B00D-4BE6-97E4-133274EDA766}"/>
    <cellStyle name="20% - Colore 2 74" xfId="282" xr:uid="{00000000-0005-0000-0000-00000E010000}"/>
    <cellStyle name="20% - Colore 2 74 2" xfId="2568" xr:uid="{836AE365-1111-44A5-AD4C-C7F181B8EE07}"/>
    <cellStyle name="20% - Colore 2 74 2 2" xfId="6848" xr:uid="{632F02E8-3672-4EDF-B015-467FE62358D9}"/>
    <cellStyle name="20% - Colore 2 74 3" xfId="4708" xr:uid="{F29390F2-8E69-4162-9EA9-6904969EA984}"/>
    <cellStyle name="20% - Colore 2 75" xfId="283" xr:uid="{00000000-0005-0000-0000-00000F010000}"/>
    <cellStyle name="20% - Colore 2 75 2" xfId="2569" xr:uid="{D3C2426E-9A5F-4F3F-BD49-42BBBDC900A7}"/>
    <cellStyle name="20% - Colore 2 75 2 2" xfId="6849" xr:uid="{6ED4FC22-580B-4B41-8B23-4558B5D09262}"/>
    <cellStyle name="20% - Colore 2 75 3" xfId="4709" xr:uid="{8CD5FC40-4CFA-4D43-978D-F1FF2825224F}"/>
    <cellStyle name="20% - Colore 2 76" xfId="284" xr:uid="{00000000-0005-0000-0000-000010010000}"/>
    <cellStyle name="20% - Colore 2 76 2" xfId="2570" xr:uid="{7AB0880B-6862-4AC8-A1FB-2F69D12D92F6}"/>
    <cellStyle name="20% - Colore 2 76 2 2" xfId="6850" xr:uid="{2EFAB3E2-A974-485D-8606-E6F832869091}"/>
    <cellStyle name="20% - Colore 2 76 3" xfId="4710" xr:uid="{2F60157A-2B32-4E88-9581-2EBE35EF9741}"/>
    <cellStyle name="20% - Colore 2 77" xfId="285" xr:uid="{00000000-0005-0000-0000-000011010000}"/>
    <cellStyle name="20% - Colore 2 77 2" xfId="2571" xr:uid="{475B8D2C-856E-4801-9D95-4A66B046D931}"/>
    <cellStyle name="20% - Colore 2 77 2 2" xfId="6851" xr:uid="{F97E8D8E-F6B7-484B-9933-E3C66D4E3830}"/>
    <cellStyle name="20% - Colore 2 77 3" xfId="4711" xr:uid="{B0F716B6-4EF0-4242-ABE7-AA2AB3321090}"/>
    <cellStyle name="20% - Colore 2 78" xfId="286" xr:uid="{00000000-0005-0000-0000-000012010000}"/>
    <cellStyle name="20% - Colore 2 78 2" xfId="2572" xr:uid="{D6C2F71D-1D04-4475-AF01-2238703E68B6}"/>
    <cellStyle name="20% - Colore 2 78 2 2" xfId="6852" xr:uid="{615A7BDE-FA7C-4E25-925A-BBEFC5BA8701}"/>
    <cellStyle name="20% - Colore 2 78 3" xfId="4712" xr:uid="{D5038178-2D50-4812-9684-4595916700F3}"/>
    <cellStyle name="20% - Colore 2 79" xfId="287" xr:uid="{00000000-0005-0000-0000-000013010000}"/>
    <cellStyle name="20% - Colore 2 79 2" xfId="2573" xr:uid="{C0701425-2529-4D9D-8C17-75179438A3E5}"/>
    <cellStyle name="20% - Colore 2 79 2 2" xfId="6853" xr:uid="{31BDB06A-B2F4-496A-8F87-32DB031E70B8}"/>
    <cellStyle name="20% - Colore 2 79 3" xfId="4713" xr:uid="{8A037ED8-3C63-4414-818A-D31827B62B3C}"/>
    <cellStyle name="20% - Colore 2 8" xfId="288" xr:uid="{00000000-0005-0000-0000-000014010000}"/>
    <cellStyle name="20% - Colore 2 8 2" xfId="289" xr:uid="{00000000-0005-0000-0000-000015010000}"/>
    <cellStyle name="20% - Colore 2 8 2 2" xfId="2575" xr:uid="{C9473C18-022B-483C-A458-678A4AFCC2E3}"/>
    <cellStyle name="20% - Colore 2 8 2 2 2" xfId="6855" xr:uid="{A4EC5C8C-5F44-4E85-97F4-C124ABC2C651}"/>
    <cellStyle name="20% - Colore 2 8 2 3" xfId="4715" xr:uid="{51CA7D10-6EBC-4169-A0AE-C6CB373FBA7F}"/>
    <cellStyle name="20% - Colore 2 8 3" xfId="2574" xr:uid="{0361A1D8-9EC6-4603-80E8-38E93CE9AC7D}"/>
    <cellStyle name="20% - Colore 2 8 3 2" xfId="6854" xr:uid="{843CF0FE-F3A8-4A3E-9D2F-4649152FECDA}"/>
    <cellStyle name="20% - Colore 2 8 4" xfId="4714" xr:uid="{19F72627-B3EF-4CB1-9C5D-20F1BECF2448}"/>
    <cellStyle name="20% - Colore 2 80" xfId="290" xr:uid="{00000000-0005-0000-0000-000016010000}"/>
    <cellStyle name="20% - Colore 2 80 2" xfId="2576" xr:uid="{B4B09E66-92E5-4CA0-968F-56A0F56CCF6D}"/>
    <cellStyle name="20% - Colore 2 80 2 2" xfId="6856" xr:uid="{0E42E742-B034-497F-BE78-DC9E0F5073FA}"/>
    <cellStyle name="20% - Colore 2 80 3" xfId="4716" xr:uid="{8D4D09FB-537E-4B29-B9CB-972A3D14C7C1}"/>
    <cellStyle name="20% - Colore 2 81" xfId="291" xr:uid="{00000000-0005-0000-0000-000017010000}"/>
    <cellStyle name="20% - Colore 2 81 2" xfId="2577" xr:uid="{7A6D2A8D-A034-4416-9ADF-93A460A90A3C}"/>
    <cellStyle name="20% - Colore 2 81 2 2" xfId="6857" xr:uid="{6ACFA955-2009-46C8-B9AF-9DCF6CB4E5AE}"/>
    <cellStyle name="20% - Colore 2 81 3" xfId="4717" xr:uid="{01DFD1BA-92D6-4E46-82AE-F99C0D0C7F11}"/>
    <cellStyle name="20% - Colore 2 82" xfId="292" xr:uid="{00000000-0005-0000-0000-000018010000}"/>
    <cellStyle name="20% - Colore 2 82 2" xfId="2578" xr:uid="{7778CED8-6C9D-4AE5-B372-11C3D3216A61}"/>
    <cellStyle name="20% - Colore 2 82 2 2" xfId="6858" xr:uid="{547119BA-69FB-4199-8F71-D04EEEF761F7}"/>
    <cellStyle name="20% - Colore 2 82 3" xfId="4718" xr:uid="{BD3AB3A9-71D3-479F-9213-CEEBE90D54B0}"/>
    <cellStyle name="20% - Colore 2 83" xfId="293" xr:uid="{00000000-0005-0000-0000-000019010000}"/>
    <cellStyle name="20% - Colore 2 83 2" xfId="2579" xr:uid="{EEADF56F-6EE3-47F1-B31F-82D85B348CC1}"/>
    <cellStyle name="20% - Colore 2 83 2 2" xfId="6859" xr:uid="{8368A0BC-E85D-4D5E-AEB0-AA48C44393A2}"/>
    <cellStyle name="20% - Colore 2 83 3" xfId="4719" xr:uid="{308ACC92-5BF9-4E6E-A89D-1B42D03F5AEB}"/>
    <cellStyle name="20% - Colore 2 84" xfId="294" xr:uid="{00000000-0005-0000-0000-00001A010000}"/>
    <cellStyle name="20% - Colore 2 84 2" xfId="2580" xr:uid="{EC4D8D1E-7F51-4BAF-B4F7-88BDD948291F}"/>
    <cellStyle name="20% - Colore 2 84 2 2" xfId="6860" xr:uid="{7AE2F2BF-3EA8-4D23-A4A0-192D805F6F0C}"/>
    <cellStyle name="20% - Colore 2 84 3" xfId="4720" xr:uid="{71E1ABA4-C3F8-44E2-8E43-D292471BE0BA}"/>
    <cellStyle name="20% - Colore 2 85" xfId="295" xr:uid="{00000000-0005-0000-0000-00001B010000}"/>
    <cellStyle name="20% - Colore 2 85 2" xfId="2581" xr:uid="{DE38B43F-246F-4212-8915-058FB37BDAE9}"/>
    <cellStyle name="20% - Colore 2 85 2 2" xfId="6861" xr:uid="{34F1F084-A8AF-4A21-9244-5C5D08B8C522}"/>
    <cellStyle name="20% - Colore 2 85 3" xfId="4721" xr:uid="{CFD4B213-4618-4917-A6C3-800000784D4F}"/>
    <cellStyle name="20% - Colore 2 86" xfId="296" xr:uid="{00000000-0005-0000-0000-00001C010000}"/>
    <cellStyle name="20% - Colore 2 86 2" xfId="2582" xr:uid="{C8FE296D-04DA-43EB-945B-3B8237EA296B}"/>
    <cellStyle name="20% - Colore 2 86 2 2" xfId="6862" xr:uid="{7666D985-729D-4FE3-82BE-AAC7408C477D}"/>
    <cellStyle name="20% - Colore 2 86 3" xfId="4722" xr:uid="{4EA4AEF2-E142-4E3B-AF69-79425EA73D9E}"/>
    <cellStyle name="20% - Colore 2 87" xfId="297" xr:uid="{00000000-0005-0000-0000-00001D010000}"/>
    <cellStyle name="20% - Colore 2 87 2" xfId="2583" xr:uid="{4927647A-1515-461A-A54E-9FDA5F190AAB}"/>
    <cellStyle name="20% - Colore 2 87 2 2" xfId="6863" xr:uid="{E67EE428-DDBE-4BA2-8032-13604A3BD984}"/>
    <cellStyle name="20% - Colore 2 87 3" xfId="4723" xr:uid="{908AF10C-0F62-4091-AD15-D0E6B865F2FE}"/>
    <cellStyle name="20% - Colore 2 88" xfId="298" xr:uid="{00000000-0005-0000-0000-00001E010000}"/>
    <cellStyle name="20% - Colore 2 88 2" xfId="2584" xr:uid="{827B5BE3-5502-4E43-A1BB-E154961510DE}"/>
    <cellStyle name="20% - Colore 2 88 2 2" xfId="6864" xr:uid="{B687C9C0-01CC-4C0D-9805-5500835EC944}"/>
    <cellStyle name="20% - Colore 2 88 3" xfId="4724" xr:uid="{182F33BB-8FC9-4F24-8102-399B9D908DDA}"/>
    <cellStyle name="20% - Colore 2 89" xfId="299" xr:uid="{00000000-0005-0000-0000-00001F010000}"/>
    <cellStyle name="20% - Colore 2 89 2" xfId="2585" xr:uid="{221937C5-0FDE-49F8-937C-35C90A44DAAE}"/>
    <cellStyle name="20% - Colore 2 89 2 2" xfId="6865" xr:uid="{2C1643C5-8336-4863-8450-F5CDC72052B4}"/>
    <cellStyle name="20% - Colore 2 89 3" xfId="4725" xr:uid="{57AE8DBD-C741-464F-BE42-AAAB625DDD9E}"/>
    <cellStyle name="20% - Colore 2 9" xfId="300" xr:uid="{00000000-0005-0000-0000-000020010000}"/>
    <cellStyle name="20% - Colore 2 9 2" xfId="301" xr:uid="{00000000-0005-0000-0000-000021010000}"/>
    <cellStyle name="20% - Colore 2 9 2 2" xfId="2587" xr:uid="{7E69CEBF-4670-4E51-A39A-DB94A32BEBCA}"/>
    <cellStyle name="20% - Colore 2 9 2 2 2" xfId="6867" xr:uid="{DE20B809-A643-4F47-9E56-3E09A708346D}"/>
    <cellStyle name="20% - Colore 2 9 2 3" xfId="4727" xr:uid="{DBB37B2B-B65B-4243-B17B-6D769D30928F}"/>
    <cellStyle name="20% - Colore 2 9 3" xfId="2586" xr:uid="{3AA97547-1990-41C9-8E72-337CA6217C4C}"/>
    <cellStyle name="20% - Colore 2 9 3 2" xfId="6866" xr:uid="{9C2E3737-D360-408C-B38A-777EAA570E78}"/>
    <cellStyle name="20% - Colore 2 9 4" xfId="4726" xr:uid="{0CB05E14-8F7F-4137-A934-5C01E8EC51E3}"/>
    <cellStyle name="20% - Colore 2 90" xfId="302" xr:uid="{00000000-0005-0000-0000-000022010000}"/>
    <cellStyle name="20% - Colore 2 90 2" xfId="2588" xr:uid="{AAE23B60-F07E-4D30-9AD3-AC12579ABE6E}"/>
    <cellStyle name="20% - Colore 2 90 2 2" xfId="6868" xr:uid="{41B22621-97CE-490B-9359-DC1AFCBFF475}"/>
    <cellStyle name="20% - Colore 2 90 3" xfId="4728" xr:uid="{56EC0B07-66A2-48A5-A214-D6AB98CD6445}"/>
    <cellStyle name="20% - Colore 2 91" xfId="303" xr:uid="{00000000-0005-0000-0000-000023010000}"/>
    <cellStyle name="20% - Colore 2 91 2" xfId="2589" xr:uid="{E59FA15A-B109-4E8E-954D-A6146C5C6D92}"/>
    <cellStyle name="20% - Colore 2 91 2 2" xfId="6869" xr:uid="{2B51B681-6603-463C-8A65-4018C7A5FEC8}"/>
    <cellStyle name="20% - Colore 2 91 3" xfId="4729" xr:uid="{8627BC0A-1DD7-45D3-A942-B9E8A9E72746}"/>
    <cellStyle name="20% - Colore 2 92" xfId="304" xr:uid="{00000000-0005-0000-0000-000024010000}"/>
    <cellStyle name="20% - Colore 2 92 2" xfId="2590" xr:uid="{CB6F67B4-F231-45CF-8590-57495ACCB017}"/>
    <cellStyle name="20% - Colore 2 92 2 2" xfId="6870" xr:uid="{9BB3E171-D9F9-414A-961A-EB4107CC8B17}"/>
    <cellStyle name="20% - Colore 2 92 3" xfId="4730" xr:uid="{CFCBAE5F-8D80-4A3B-A4A1-E0362F6DD2E7}"/>
    <cellStyle name="20% - Colore 2 93" xfId="305" xr:uid="{00000000-0005-0000-0000-000025010000}"/>
    <cellStyle name="20% - Colore 2 93 2" xfId="2591" xr:uid="{9C5D8196-7D0D-4921-ADCA-770C93599FDF}"/>
    <cellStyle name="20% - Colore 2 93 2 2" xfId="6871" xr:uid="{1A6F08E8-6F03-40BD-934E-1F874F0C104A}"/>
    <cellStyle name="20% - Colore 2 93 3" xfId="4731" xr:uid="{F594FA88-737F-463B-95CD-5BEFBFCBBD9E}"/>
    <cellStyle name="20% - Colore 2 94" xfId="306" xr:uid="{00000000-0005-0000-0000-000026010000}"/>
    <cellStyle name="20% - Colore 2 94 2" xfId="2592" xr:uid="{851AC647-D67E-45FA-9032-2E4D1F4374C7}"/>
    <cellStyle name="20% - Colore 2 94 2 2" xfId="6872" xr:uid="{9034C3F0-A19B-4F24-A52B-D2877BFA8DB0}"/>
    <cellStyle name="20% - Colore 2 94 3" xfId="4732" xr:uid="{E195A8AD-891E-46D3-A1FB-C659314F5927}"/>
    <cellStyle name="20% - Colore 2 95" xfId="307" xr:uid="{00000000-0005-0000-0000-000027010000}"/>
    <cellStyle name="20% - Colore 2 95 2" xfId="2593" xr:uid="{E575A569-C5BA-4321-AF90-7ADC247F4B4F}"/>
    <cellStyle name="20% - Colore 2 95 2 2" xfId="6873" xr:uid="{AA6261ED-AE84-47E0-9CE2-4E546423CDE9}"/>
    <cellStyle name="20% - Colore 2 95 3" xfId="4733" xr:uid="{7C997F97-F3B6-45B2-A60B-3D8C0D9BEE8F}"/>
    <cellStyle name="20% - Colore 2 96" xfId="308" xr:uid="{00000000-0005-0000-0000-000028010000}"/>
    <cellStyle name="20% - Colore 2 96 2" xfId="2594" xr:uid="{346D85C1-D235-4CE3-930A-28AA563939C3}"/>
    <cellStyle name="20% - Colore 2 96 2 2" xfId="6874" xr:uid="{774D40A3-8918-4359-9C6B-411B66B0768A}"/>
    <cellStyle name="20% - Colore 2 96 3" xfId="4734" xr:uid="{BA32FA29-152D-4FAF-86BA-0450350EAC7F}"/>
    <cellStyle name="20% - Colore 2 97" xfId="309" xr:uid="{00000000-0005-0000-0000-000029010000}"/>
    <cellStyle name="20% - Colore 2 97 2" xfId="2595" xr:uid="{A96EC52C-9B4C-42EC-8996-1FC026B36BB2}"/>
    <cellStyle name="20% - Colore 2 97 2 2" xfId="6875" xr:uid="{B31B83F6-62E0-4925-A09B-EC668E97442E}"/>
    <cellStyle name="20% - Colore 2 97 3" xfId="4735" xr:uid="{A6E34CD9-ED69-462C-9704-B8393A459C31}"/>
    <cellStyle name="20% - Colore 2 98" xfId="310" xr:uid="{00000000-0005-0000-0000-00002A010000}"/>
    <cellStyle name="20% - Colore 2 98 2" xfId="2596" xr:uid="{F4657F92-1DFE-48D6-86E0-32BDC8CD811C}"/>
    <cellStyle name="20% - Colore 2 98 2 2" xfId="6876" xr:uid="{3BBE75A7-1BFB-4C01-B637-E386E6A3CD76}"/>
    <cellStyle name="20% - Colore 2 98 3" xfId="4736" xr:uid="{179822D7-42D1-4504-B227-0AF0ECAE24C7}"/>
    <cellStyle name="20% - Colore 2 99" xfId="311" xr:uid="{00000000-0005-0000-0000-00002B010000}"/>
    <cellStyle name="20% - Colore 2 99 2" xfId="2597" xr:uid="{B4243AFA-7685-487E-AECB-8B75A5728371}"/>
    <cellStyle name="20% - Colore 2 99 2 2" xfId="6877" xr:uid="{69F42AAD-B17D-4F97-9EBD-DEBB5F60DD34}"/>
    <cellStyle name="20% - Colore 2 99 3" xfId="4737" xr:uid="{4121CF4C-9642-4DF6-8E37-B801AB5BE518}"/>
    <cellStyle name="20% - Colore 3" xfId="2232" builtinId="38" customBuiltin="1"/>
    <cellStyle name="20% - Colore 3 10" xfId="312" xr:uid="{00000000-0005-0000-0000-00002D010000}"/>
    <cellStyle name="20% - Colore 3 10 2" xfId="313" xr:uid="{00000000-0005-0000-0000-00002E010000}"/>
    <cellStyle name="20% - Colore 3 10 2 2" xfId="2599" xr:uid="{831349F2-803C-45C5-9829-7BE5B57A8A2F}"/>
    <cellStyle name="20% - Colore 3 10 2 2 2" xfId="6879" xr:uid="{1C8B7C52-0AC3-428B-AB1F-61E8B9E2A7CE}"/>
    <cellStyle name="20% - Colore 3 10 2 3" xfId="4739" xr:uid="{D521549C-85AD-48FB-AEA8-FECF6949962B}"/>
    <cellStyle name="20% - Colore 3 10 3" xfId="2598" xr:uid="{199B4CA5-6B2C-4B9B-9CBF-AE772366E61B}"/>
    <cellStyle name="20% - Colore 3 10 3 2" xfId="6878" xr:uid="{6E642796-30F8-4CD9-AB07-CBD89D4692F2}"/>
    <cellStyle name="20% - Colore 3 10 4" xfId="4738" xr:uid="{E98F1AFC-D5FC-4964-80B7-DF6EF5FB1988}"/>
    <cellStyle name="20% - Colore 3 100" xfId="314" xr:uid="{00000000-0005-0000-0000-00002F010000}"/>
    <cellStyle name="20% - Colore 3 100 2" xfId="2600" xr:uid="{3E0AA74E-F66F-428D-9596-4BD018A0AD6C}"/>
    <cellStyle name="20% - Colore 3 100 2 2" xfId="6880" xr:uid="{C8C43EEB-9245-45D8-BF01-7CDBA47605D2}"/>
    <cellStyle name="20% - Colore 3 100 3" xfId="4740" xr:uid="{96FA8412-8720-4761-A839-745FB724BDDF}"/>
    <cellStyle name="20% - Colore 3 101" xfId="315" xr:uid="{00000000-0005-0000-0000-000030010000}"/>
    <cellStyle name="20% - Colore 3 101 2" xfId="2601" xr:uid="{325EFCF9-1260-4820-BCF2-BF53F8EF4F38}"/>
    <cellStyle name="20% - Colore 3 101 2 2" xfId="6881" xr:uid="{811301A9-EC69-4936-B9D4-17240B4D7D7B}"/>
    <cellStyle name="20% - Colore 3 101 3" xfId="4741" xr:uid="{91734774-2E06-4E64-9F66-E2998F3DA1E1}"/>
    <cellStyle name="20% - Colore 3 102" xfId="2253" xr:uid="{00000000-0005-0000-0000-000031010000}"/>
    <cellStyle name="20% - Colore 3 102 2" xfId="4393" xr:uid="{19B2E9A0-7710-4090-AD6A-ED768CBB347F}"/>
    <cellStyle name="20% - Colore 3 102 2 2" xfId="8673" xr:uid="{12FE43AB-5033-4498-A63E-D2ABFDB3BD67}"/>
    <cellStyle name="20% - Colore 3 102 3" xfId="6533" xr:uid="{67F05DCA-529C-463D-BC1E-76AD35FD4D37}"/>
    <cellStyle name="20% - Colore 3 103" xfId="2266" xr:uid="{00000000-0005-0000-0000-000032010000}"/>
    <cellStyle name="20% - Colore 3 103 2" xfId="4406" xr:uid="{A09025BF-DE6D-4516-8785-981E21791E75}"/>
    <cellStyle name="20% - Colore 3 103 2 2" xfId="8686" xr:uid="{1F3AEE5E-7635-4D80-8A04-DDA6FC37FBD0}"/>
    <cellStyle name="20% - Colore 3 103 3" xfId="6546" xr:uid="{02D79D5D-8D8C-4CFE-82B7-81C6DF662811}"/>
    <cellStyle name="20% - Colore 3 104" xfId="2279" xr:uid="{00000000-0005-0000-0000-000033010000}"/>
    <cellStyle name="20% - Colore 3 104 2" xfId="4419" xr:uid="{2334DE50-2D7B-40AB-B8C4-CF1C6956EA4F}"/>
    <cellStyle name="20% - Colore 3 104 2 2" xfId="8699" xr:uid="{3C6B608B-2688-4D64-B367-1BF3CA08A092}"/>
    <cellStyle name="20% - Colore 3 104 3" xfId="6559" xr:uid="{94ED76CF-DD6D-478D-ABA7-F6ACF20213E9}"/>
    <cellStyle name="20% - Colore 3 105" xfId="4379" xr:uid="{1F38FFEB-D1AA-4789-9235-3F369991C679}"/>
    <cellStyle name="20% - Colore 3 105 2" xfId="8659" xr:uid="{B6E6C264-21C2-4A83-A2DA-D8130F53D935}"/>
    <cellStyle name="20% - Colore 3 106" xfId="6519" xr:uid="{144C8F29-6D89-43DB-A0B0-1289881136D4}"/>
    <cellStyle name="20% - Colore 3 11" xfId="316" xr:uid="{00000000-0005-0000-0000-000034010000}"/>
    <cellStyle name="20% - Colore 3 11 2" xfId="317" xr:uid="{00000000-0005-0000-0000-000035010000}"/>
    <cellStyle name="20% - Colore 3 11 2 2" xfId="2603" xr:uid="{2283D97D-0316-433C-926E-6186A11540E9}"/>
    <cellStyle name="20% - Colore 3 11 2 2 2" xfId="6883" xr:uid="{800ED25E-FD70-4CEA-9A1F-494257E135E8}"/>
    <cellStyle name="20% - Colore 3 11 2 3" xfId="4743" xr:uid="{357447DB-E968-4D55-BC79-2D7A999B6B06}"/>
    <cellStyle name="20% - Colore 3 11 3" xfId="2602" xr:uid="{A4D0D281-F6BA-4F95-9791-4D204DB2B6E6}"/>
    <cellStyle name="20% - Colore 3 11 3 2" xfId="6882" xr:uid="{66DDDEF5-3B5B-490A-8F6B-E893FD72AAFC}"/>
    <cellStyle name="20% - Colore 3 11 4" xfId="4742" xr:uid="{E98451F5-F235-4D9E-A69D-CA781EC261DA}"/>
    <cellStyle name="20% - Colore 3 12" xfId="318" xr:uid="{00000000-0005-0000-0000-000036010000}"/>
    <cellStyle name="20% - Colore 3 12 2" xfId="319" xr:uid="{00000000-0005-0000-0000-000037010000}"/>
    <cellStyle name="20% - Colore 3 12 2 2" xfId="2605" xr:uid="{6C63E645-EEC0-43DD-B722-9657022A39D7}"/>
    <cellStyle name="20% - Colore 3 12 2 2 2" xfId="6885" xr:uid="{C27C1586-570B-4ECF-81DE-FFE211586528}"/>
    <cellStyle name="20% - Colore 3 12 2 3" xfId="4745" xr:uid="{56033074-98A3-42E1-9C61-643A8633C1F7}"/>
    <cellStyle name="20% - Colore 3 12 3" xfId="2604" xr:uid="{E876EFFB-52BF-470F-AB4E-756B15F47028}"/>
    <cellStyle name="20% - Colore 3 12 3 2" xfId="6884" xr:uid="{6F6A7C80-22BF-4661-AC7C-A7BABB5F9E8A}"/>
    <cellStyle name="20% - Colore 3 12 4" xfId="4744" xr:uid="{73B2CE75-8B51-47CA-9B79-FC2195DADC12}"/>
    <cellStyle name="20% - Colore 3 13" xfId="320" xr:uid="{00000000-0005-0000-0000-000038010000}"/>
    <cellStyle name="20% - Colore 3 13 2" xfId="321" xr:uid="{00000000-0005-0000-0000-000039010000}"/>
    <cellStyle name="20% - Colore 3 13 2 2" xfId="2607" xr:uid="{BE4B30C9-F4DF-4814-8432-AB4FB577A21F}"/>
    <cellStyle name="20% - Colore 3 13 2 2 2" xfId="6887" xr:uid="{1F01FB45-8CF9-43C9-BD95-EDEF49E4F504}"/>
    <cellStyle name="20% - Colore 3 13 2 3" xfId="4747" xr:uid="{2A9195CE-8A17-41DA-89DA-42C74607CBCE}"/>
    <cellStyle name="20% - Colore 3 13 3" xfId="2606" xr:uid="{7CF1D38D-50E0-4243-B7BF-409620488396}"/>
    <cellStyle name="20% - Colore 3 13 3 2" xfId="6886" xr:uid="{1E7A5C1E-9A43-46CD-A5ED-84BE3E395292}"/>
    <cellStyle name="20% - Colore 3 13 4" xfId="4746" xr:uid="{5E6F8D6F-4F8A-4C56-8090-60D06CACDC77}"/>
    <cellStyle name="20% - Colore 3 14" xfId="322" xr:uid="{00000000-0005-0000-0000-00003A010000}"/>
    <cellStyle name="20% - Colore 3 14 2" xfId="323" xr:uid="{00000000-0005-0000-0000-00003B010000}"/>
    <cellStyle name="20% - Colore 3 14 2 2" xfId="2609" xr:uid="{A47C414B-1DAD-4929-AF20-67830FE1E14C}"/>
    <cellStyle name="20% - Colore 3 14 2 2 2" xfId="6889" xr:uid="{DB1BAF9D-86CD-478E-B42C-36A742CB74C7}"/>
    <cellStyle name="20% - Colore 3 14 2 3" xfId="4749" xr:uid="{22F8B71F-2BC7-4984-852E-E91A9F98EC5D}"/>
    <cellStyle name="20% - Colore 3 14 3" xfId="2608" xr:uid="{2D4E478B-A26D-4F2C-98E6-559799E78FEB}"/>
    <cellStyle name="20% - Colore 3 14 3 2" xfId="6888" xr:uid="{C10D8925-4679-4D69-B520-DEF56A8B44E8}"/>
    <cellStyle name="20% - Colore 3 14 4" xfId="4748" xr:uid="{90458BDF-1DEA-4A2B-8FE3-482DD99A3541}"/>
    <cellStyle name="20% - Colore 3 15" xfId="324" xr:uid="{00000000-0005-0000-0000-00003C010000}"/>
    <cellStyle name="20% - Colore 3 15 2" xfId="325" xr:uid="{00000000-0005-0000-0000-00003D010000}"/>
    <cellStyle name="20% - Colore 3 15 2 2" xfId="2611" xr:uid="{39E84A46-410F-4A9B-8801-DEF60EA0A415}"/>
    <cellStyle name="20% - Colore 3 15 2 2 2" xfId="6891" xr:uid="{526CC892-FFA1-40CC-8E76-81AED563FA16}"/>
    <cellStyle name="20% - Colore 3 15 2 3" xfId="4751" xr:uid="{BB0664FC-7BDB-4FC7-8363-F5E2EAD0EBF3}"/>
    <cellStyle name="20% - Colore 3 15 3" xfId="2610" xr:uid="{5229BA67-F5F6-46AD-8127-DDE301EC77FA}"/>
    <cellStyle name="20% - Colore 3 15 3 2" xfId="6890" xr:uid="{EF42493C-6FB5-4EF3-9E36-C69ED9B55E52}"/>
    <cellStyle name="20% - Colore 3 15 4" xfId="4750" xr:uid="{52F784C5-0540-4294-B627-5F38A7505319}"/>
    <cellStyle name="20% - Colore 3 16" xfId="326" xr:uid="{00000000-0005-0000-0000-00003E010000}"/>
    <cellStyle name="20% - Colore 3 16 2" xfId="327" xr:uid="{00000000-0005-0000-0000-00003F010000}"/>
    <cellStyle name="20% - Colore 3 16 2 2" xfId="2613" xr:uid="{CEC2B0B5-49E0-4C10-A14C-5C0FA633DA47}"/>
    <cellStyle name="20% - Colore 3 16 2 2 2" xfId="6893" xr:uid="{C47F1E4D-ACFD-42A1-A2CE-2234C6F0FEFD}"/>
    <cellStyle name="20% - Colore 3 16 2 3" xfId="4753" xr:uid="{0FAE288C-3120-4026-9BA1-E0239642C7D0}"/>
    <cellStyle name="20% - Colore 3 16 3" xfId="2612" xr:uid="{AF9AE7B8-FF72-4EF3-A6E7-8640FA3A3A98}"/>
    <cellStyle name="20% - Colore 3 16 3 2" xfId="6892" xr:uid="{BFC683AF-9FDF-49CD-AE49-FDF711D5927F}"/>
    <cellStyle name="20% - Colore 3 16 4" xfId="4752" xr:uid="{0D81683A-FE1B-463C-8E57-D79FCD0A72DE}"/>
    <cellStyle name="20% - Colore 3 17" xfId="328" xr:uid="{00000000-0005-0000-0000-000040010000}"/>
    <cellStyle name="20% - Colore 3 17 2" xfId="329" xr:uid="{00000000-0005-0000-0000-000041010000}"/>
    <cellStyle name="20% - Colore 3 17 2 2" xfId="2615" xr:uid="{F5919437-DA20-4C7E-B230-4E9A4B646B84}"/>
    <cellStyle name="20% - Colore 3 17 2 2 2" xfId="6895" xr:uid="{EFE65646-CF78-4447-8446-89FC08B31B10}"/>
    <cellStyle name="20% - Colore 3 17 2 3" xfId="4755" xr:uid="{2B2966D5-3606-4AA2-8F54-F59ECA02505E}"/>
    <cellStyle name="20% - Colore 3 17 3" xfId="2614" xr:uid="{E45B92EC-943E-4A75-8D3C-9BA28C9D0157}"/>
    <cellStyle name="20% - Colore 3 17 3 2" xfId="6894" xr:uid="{DC13C8E6-541E-4BAD-A677-03780ECE67A2}"/>
    <cellStyle name="20% - Colore 3 17 4" xfId="4754" xr:uid="{1C82417E-90DB-429E-8EAC-BCB19D0BD7AC}"/>
    <cellStyle name="20% - Colore 3 18" xfId="330" xr:uid="{00000000-0005-0000-0000-000042010000}"/>
    <cellStyle name="20% - Colore 3 18 2" xfId="331" xr:uid="{00000000-0005-0000-0000-000043010000}"/>
    <cellStyle name="20% - Colore 3 18 2 2" xfId="2617" xr:uid="{219526CF-AE01-4DBB-9A24-D83652494BA5}"/>
    <cellStyle name="20% - Colore 3 18 2 2 2" xfId="6897" xr:uid="{73DDC184-4DB7-4F27-83BE-5D6BD05A7BB6}"/>
    <cellStyle name="20% - Colore 3 18 2 3" xfId="4757" xr:uid="{68C709FA-1B6E-4F6B-9B70-907600383ADD}"/>
    <cellStyle name="20% - Colore 3 18 3" xfId="2616" xr:uid="{D79453AA-7404-40A7-9FA7-FE43BDABB531}"/>
    <cellStyle name="20% - Colore 3 18 3 2" xfId="6896" xr:uid="{1F065BB0-E43A-463A-928C-178ED6A6513B}"/>
    <cellStyle name="20% - Colore 3 18 4" xfId="4756" xr:uid="{4414ED27-6B26-4660-98EF-CEE1C69C18A8}"/>
    <cellStyle name="20% - Colore 3 19" xfId="332" xr:uid="{00000000-0005-0000-0000-000044010000}"/>
    <cellStyle name="20% - Colore 3 19 2" xfId="333" xr:uid="{00000000-0005-0000-0000-000045010000}"/>
    <cellStyle name="20% - Colore 3 19 2 2" xfId="2619" xr:uid="{EB655B4B-E4B7-4F43-A87E-66D1621F2AF5}"/>
    <cellStyle name="20% - Colore 3 19 2 2 2" xfId="6899" xr:uid="{A4C3291E-F79E-4130-9BDF-7616D173F8E5}"/>
    <cellStyle name="20% - Colore 3 19 2 3" xfId="4759" xr:uid="{56AF690C-D0C0-4EB4-90EC-C4CDB5F3459F}"/>
    <cellStyle name="20% - Colore 3 19 3" xfId="2618" xr:uid="{C49AE455-1409-4CDE-9DA7-018C44E0EB27}"/>
    <cellStyle name="20% - Colore 3 19 3 2" xfId="6898" xr:uid="{3BF597FB-2846-4091-8D57-CC69A807258E}"/>
    <cellStyle name="20% - Colore 3 19 4" xfId="4758" xr:uid="{D529BE40-993F-4C02-8C86-7CED6F450588}"/>
    <cellStyle name="20% - Colore 3 2" xfId="5" xr:uid="{00000000-0005-0000-0000-000046010000}"/>
    <cellStyle name="20% - Colore 3 2 2" xfId="334" xr:uid="{00000000-0005-0000-0000-000047010000}"/>
    <cellStyle name="20% - Colore 3 2 2 2" xfId="2620" xr:uid="{6A893193-E286-4675-B3D2-2913E8ECE490}"/>
    <cellStyle name="20% - Colore 3 2 2 2 2" xfId="6900" xr:uid="{A721F8CF-5D33-480A-A5E9-64F599D4C7A8}"/>
    <cellStyle name="20% - Colore 3 2 2 3" xfId="4760" xr:uid="{F4395617-7598-4AD7-B025-D8717898962C}"/>
    <cellStyle name="20% - Colore 3 2 3" xfId="335" xr:uid="{00000000-0005-0000-0000-000048010000}"/>
    <cellStyle name="20% - Colore 3 2 3 2" xfId="2621" xr:uid="{5AFACA56-56B7-4679-9CB7-6EDC9745959C}"/>
    <cellStyle name="20% - Colore 3 2 3 2 2" xfId="6901" xr:uid="{FC14F02E-ABA9-4100-92AD-6FBF02756B5A}"/>
    <cellStyle name="20% - Colore 3 2 3 3" xfId="4761" xr:uid="{8E97D544-5252-4C15-88B6-BB2996BD7858}"/>
    <cellStyle name="20% - Colore 3 2 4" xfId="2294" xr:uid="{180FFB46-2841-4751-B728-B48C6DB285EF}"/>
    <cellStyle name="20% - Colore 3 2 4 2" xfId="6574" xr:uid="{C25FB56B-D394-44AA-9491-12DAF55D1A9F}"/>
    <cellStyle name="20% - Colore 3 2 5" xfId="4434" xr:uid="{F699DD81-A03C-43AA-9D08-E4E7A2CFEFC6}"/>
    <cellStyle name="20% - Colore 3 20" xfId="336" xr:uid="{00000000-0005-0000-0000-000049010000}"/>
    <cellStyle name="20% - Colore 3 20 2" xfId="337" xr:uid="{00000000-0005-0000-0000-00004A010000}"/>
    <cellStyle name="20% - Colore 3 20 2 2" xfId="2623" xr:uid="{2E5D2743-87D7-4866-BB34-9A72F4957458}"/>
    <cellStyle name="20% - Colore 3 20 2 2 2" xfId="6903" xr:uid="{35A778B7-FFD5-4705-9FF5-8F26DAF7921E}"/>
    <cellStyle name="20% - Colore 3 20 2 3" xfId="4763" xr:uid="{EB0FB208-D8DD-4D82-93C3-71EDDF2FAE85}"/>
    <cellStyle name="20% - Colore 3 20 3" xfId="2622" xr:uid="{038E062E-CAC8-442D-8572-FA9EC68DC100}"/>
    <cellStyle name="20% - Colore 3 20 3 2" xfId="6902" xr:uid="{6E4A5E0C-4BDF-4890-90A7-1CDC55733A75}"/>
    <cellStyle name="20% - Colore 3 20 4" xfId="4762" xr:uid="{EF815B17-C309-4C57-B50C-63CBA3964BC2}"/>
    <cellStyle name="20% - Colore 3 21" xfId="338" xr:uid="{00000000-0005-0000-0000-00004B010000}"/>
    <cellStyle name="20% - Colore 3 21 2" xfId="339" xr:uid="{00000000-0005-0000-0000-00004C010000}"/>
    <cellStyle name="20% - Colore 3 21 2 2" xfId="2625" xr:uid="{0ABE9712-0C7B-471A-B805-B4203F9B9CF5}"/>
    <cellStyle name="20% - Colore 3 21 2 2 2" xfId="6905" xr:uid="{3249301C-4093-4C3F-B037-CC51D25B7F92}"/>
    <cellStyle name="20% - Colore 3 21 2 3" xfId="4765" xr:uid="{91E09008-3693-42CD-B43E-956A9389B65B}"/>
    <cellStyle name="20% - Colore 3 21 3" xfId="2624" xr:uid="{46809CA9-31F5-4FB6-858C-9DFFC821548C}"/>
    <cellStyle name="20% - Colore 3 21 3 2" xfId="6904" xr:uid="{99F17971-02E8-402D-97DD-1E5FCD2D43E4}"/>
    <cellStyle name="20% - Colore 3 21 4" xfId="4764" xr:uid="{54F162E6-BB17-4A8B-A69B-7E19E9E58D60}"/>
    <cellStyle name="20% - Colore 3 22" xfId="340" xr:uid="{00000000-0005-0000-0000-00004D010000}"/>
    <cellStyle name="20% - Colore 3 22 2" xfId="341" xr:uid="{00000000-0005-0000-0000-00004E010000}"/>
    <cellStyle name="20% - Colore 3 22 2 2" xfId="2627" xr:uid="{B57EF2CE-7770-491C-B29B-1FDFF7728530}"/>
    <cellStyle name="20% - Colore 3 22 2 2 2" xfId="6907" xr:uid="{58CD9422-C583-4CB0-8EDB-0E7BB9C3C8FF}"/>
    <cellStyle name="20% - Colore 3 22 2 3" xfId="4767" xr:uid="{49965BBE-02A3-4B13-ADD2-B787BDC8C5F7}"/>
    <cellStyle name="20% - Colore 3 22 3" xfId="2626" xr:uid="{976ECF58-A2AE-4FDB-9F0D-751B06D67272}"/>
    <cellStyle name="20% - Colore 3 22 3 2" xfId="6906" xr:uid="{1B812AD2-741D-496B-B50B-B0FFBA748112}"/>
    <cellStyle name="20% - Colore 3 22 4" xfId="4766" xr:uid="{28763045-F39C-4AA1-BD98-7C0E323DABB9}"/>
    <cellStyle name="20% - Colore 3 23" xfId="342" xr:uid="{00000000-0005-0000-0000-00004F010000}"/>
    <cellStyle name="20% - Colore 3 23 2" xfId="343" xr:uid="{00000000-0005-0000-0000-000050010000}"/>
    <cellStyle name="20% - Colore 3 23 2 2" xfId="2629" xr:uid="{9DBA4B9B-81B8-4279-AFAD-2F4C8D53DFC1}"/>
    <cellStyle name="20% - Colore 3 23 2 2 2" xfId="6909" xr:uid="{C9C84BDF-92D9-4365-A871-BB1C7789C01A}"/>
    <cellStyle name="20% - Colore 3 23 2 3" xfId="4769" xr:uid="{D87AC3E4-B426-40BA-B1A0-D1BFF923A749}"/>
    <cellStyle name="20% - Colore 3 23 3" xfId="2628" xr:uid="{4A6FB735-AF0E-404F-8194-D28E46F04B95}"/>
    <cellStyle name="20% - Colore 3 23 3 2" xfId="6908" xr:uid="{475C92E5-A923-42AD-B468-B1E695DD8B05}"/>
    <cellStyle name="20% - Colore 3 23 4" xfId="4768" xr:uid="{F158C273-6F89-4CF6-B1FA-8815FA116BED}"/>
    <cellStyle name="20% - Colore 3 24" xfId="344" xr:uid="{00000000-0005-0000-0000-000051010000}"/>
    <cellStyle name="20% - Colore 3 24 2" xfId="345" xr:uid="{00000000-0005-0000-0000-000052010000}"/>
    <cellStyle name="20% - Colore 3 24 2 2" xfId="2631" xr:uid="{2FB34186-0B18-40B5-916A-FB4C4F2C45AC}"/>
    <cellStyle name="20% - Colore 3 24 2 2 2" xfId="6911" xr:uid="{B130BB85-021A-42C7-9C76-BC2F1E3BF132}"/>
    <cellStyle name="20% - Colore 3 24 2 3" xfId="4771" xr:uid="{479F729C-E5DA-49E8-A6D8-DBA5661F15E6}"/>
    <cellStyle name="20% - Colore 3 24 3" xfId="2630" xr:uid="{E2DC6F1D-3681-47BD-B554-4B77937E05BF}"/>
    <cellStyle name="20% - Colore 3 24 3 2" xfId="6910" xr:uid="{3F733DDD-B20B-4501-A05F-07F73862835C}"/>
    <cellStyle name="20% - Colore 3 24 4" xfId="4770" xr:uid="{EF206D5B-BF56-4F73-87A2-8FAF04CE71BA}"/>
    <cellStyle name="20% - Colore 3 25" xfId="346" xr:uid="{00000000-0005-0000-0000-000053010000}"/>
    <cellStyle name="20% - Colore 3 25 2" xfId="347" xr:uid="{00000000-0005-0000-0000-000054010000}"/>
    <cellStyle name="20% - Colore 3 25 2 2" xfId="2633" xr:uid="{C8FC9EBF-25EE-42DD-8C3D-31D457B92AC2}"/>
    <cellStyle name="20% - Colore 3 25 2 2 2" xfId="6913" xr:uid="{6D35E3B9-659E-41EC-AC97-D5ED370EE842}"/>
    <cellStyle name="20% - Colore 3 25 2 3" xfId="4773" xr:uid="{39F7A85B-2C15-435A-9555-1031B0DEA813}"/>
    <cellStyle name="20% - Colore 3 25 3" xfId="2632" xr:uid="{8F1227D8-21E5-45BD-8235-B97A7E31BA67}"/>
    <cellStyle name="20% - Colore 3 25 3 2" xfId="6912" xr:uid="{59C61825-53D6-47A6-A859-97CE8CD1F362}"/>
    <cellStyle name="20% - Colore 3 25 4" xfId="4772" xr:uid="{BD5637DC-93A1-4C88-8189-B367BEE50294}"/>
    <cellStyle name="20% - Colore 3 26" xfId="348" xr:uid="{00000000-0005-0000-0000-000055010000}"/>
    <cellStyle name="20% - Colore 3 26 2" xfId="349" xr:uid="{00000000-0005-0000-0000-000056010000}"/>
    <cellStyle name="20% - Colore 3 26 2 2" xfId="2635" xr:uid="{6B178C47-6476-43CD-A597-23184192E89A}"/>
    <cellStyle name="20% - Colore 3 26 2 2 2" xfId="6915" xr:uid="{759FE1B3-04B8-4F4D-9EA0-ED12C8EC4CBB}"/>
    <cellStyle name="20% - Colore 3 26 2 3" xfId="4775" xr:uid="{3DBA4921-6A7D-4325-A5CE-968FA77369E3}"/>
    <cellStyle name="20% - Colore 3 26 3" xfId="2634" xr:uid="{17EB6B77-C984-4583-A274-BA62C9AE6D25}"/>
    <cellStyle name="20% - Colore 3 26 3 2" xfId="6914" xr:uid="{EC6796EB-A6DB-4AB3-BE4F-1D6E82822176}"/>
    <cellStyle name="20% - Colore 3 26 4" xfId="4774" xr:uid="{1ACA82E3-A4E1-46EC-ABC2-68AB3DDFECF8}"/>
    <cellStyle name="20% - Colore 3 27" xfId="350" xr:uid="{00000000-0005-0000-0000-000057010000}"/>
    <cellStyle name="20% - Colore 3 27 2" xfId="351" xr:uid="{00000000-0005-0000-0000-000058010000}"/>
    <cellStyle name="20% - Colore 3 27 2 2" xfId="2637" xr:uid="{262B94AE-E29E-4414-B268-C46A0C8F5A14}"/>
    <cellStyle name="20% - Colore 3 27 2 2 2" xfId="6917" xr:uid="{EC7F3B1C-7BAB-4305-BC11-1BDA51D7F6B9}"/>
    <cellStyle name="20% - Colore 3 27 2 3" xfId="4777" xr:uid="{92EEF5DC-27EC-4578-BDC6-2719AEE30E13}"/>
    <cellStyle name="20% - Colore 3 27 3" xfId="2636" xr:uid="{6D5880A7-4FB8-45BE-9921-20C32BA8A1C3}"/>
    <cellStyle name="20% - Colore 3 27 3 2" xfId="6916" xr:uid="{F4338A4F-6F21-4A82-AA4B-A6A8612DA47A}"/>
    <cellStyle name="20% - Colore 3 27 4" xfId="4776" xr:uid="{D302C4F2-75AC-4E12-8B5C-A7B89CFB58A9}"/>
    <cellStyle name="20% - Colore 3 28" xfId="352" xr:uid="{00000000-0005-0000-0000-000059010000}"/>
    <cellStyle name="20% - Colore 3 28 2" xfId="353" xr:uid="{00000000-0005-0000-0000-00005A010000}"/>
    <cellStyle name="20% - Colore 3 28 2 2" xfId="2639" xr:uid="{3C6B22E9-E27B-44DD-A418-14E93CB5E9C3}"/>
    <cellStyle name="20% - Colore 3 28 2 2 2" xfId="6919" xr:uid="{EF65F199-6752-4DDC-B2EA-C003DE6BC89B}"/>
    <cellStyle name="20% - Colore 3 28 2 3" xfId="4779" xr:uid="{42D592DD-5085-496B-B368-BAD936DD93A3}"/>
    <cellStyle name="20% - Colore 3 28 3" xfId="2638" xr:uid="{B2B82C89-48A7-459C-AD20-35B5E20AC88E}"/>
    <cellStyle name="20% - Colore 3 28 3 2" xfId="6918" xr:uid="{C23DA021-36E6-471E-BFA0-A258969D5BC8}"/>
    <cellStyle name="20% - Colore 3 28 4" xfId="4778" xr:uid="{D496DEEA-107C-4479-B445-7AE5494FF6F4}"/>
    <cellStyle name="20% - Colore 3 29" xfId="354" xr:uid="{00000000-0005-0000-0000-00005B010000}"/>
    <cellStyle name="20% - Colore 3 29 2" xfId="355" xr:uid="{00000000-0005-0000-0000-00005C010000}"/>
    <cellStyle name="20% - Colore 3 29 2 2" xfId="2641" xr:uid="{3C3FD7CB-6A5A-41C6-99D6-1F7727737E54}"/>
    <cellStyle name="20% - Colore 3 29 2 2 2" xfId="6921" xr:uid="{2B8489E2-DD15-434E-B005-7AB396BB01A4}"/>
    <cellStyle name="20% - Colore 3 29 2 3" xfId="4781" xr:uid="{35F57D1D-C0D9-48F2-8036-A29656083037}"/>
    <cellStyle name="20% - Colore 3 29 3" xfId="2640" xr:uid="{E20E2BF3-D212-4AAD-80B9-76C635F4ADE4}"/>
    <cellStyle name="20% - Colore 3 29 3 2" xfId="6920" xr:uid="{0E6BA30E-9BF8-4311-9463-645C5C9B3052}"/>
    <cellStyle name="20% - Colore 3 29 4" xfId="4780" xr:uid="{AB5A1C9A-B7E9-4746-805C-9CC744D3B4D6}"/>
    <cellStyle name="20% - Colore 3 3" xfId="356" xr:uid="{00000000-0005-0000-0000-00005D010000}"/>
    <cellStyle name="20% - Colore 3 3 2" xfId="357" xr:uid="{00000000-0005-0000-0000-00005E010000}"/>
    <cellStyle name="20% - Colore 3 3 2 2" xfId="2643" xr:uid="{BA489473-4BBC-4379-9ACB-E71A9A7E7459}"/>
    <cellStyle name="20% - Colore 3 3 2 2 2" xfId="6923" xr:uid="{434731E2-C0DA-4932-8AB8-0D1C601D0CAF}"/>
    <cellStyle name="20% - Colore 3 3 2 3" xfId="4783" xr:uid="{06448B9F-1551-4978-9C5A-029B0F2D336A}"/>
    <cellStyle name="20% - Colore 3 3 3" xfId="358" xr:uid="{00000000-0005-0000-0000-00005F010000}"/>
    <cellStyle name="20% - Colore 3 3 3 2" xfId="2644" xr:uid="{52B9DCA6-2AA0-42E7-AFC2-4AA1BF5E127D}"/>
    <cellStyle name="20% - Colore 3 3 3 2 2" xfId="6924" xr:uid="{235C1EDD-E98B-4004-BF20-83F6906D6690}"/>
    <cellStyle name="20% - Colore 3 3 3 3" xfId="4784" xr:uid="{47A5244F-541E-4734-9024-DD2D99EF922B}"/>
    <cellStyle name="20% - Colore 3 3 4" xfId="2642" xr:uid="{806EEEC3-59B5-49A5-80DC-F78382FAC9A4}"/>
    <cellStyle name="20% - Colore 3 3 4 2" xfId="6922" xr:uid="{46DD7EBB-F772-4171-8697-3E6AFE7C2925}"/>
    <cellStyle name="20% - Colore 3 3 5" xfId="4782" xr:uid="{D38E5592-FB86-4DE1-B47E-2479E37FF6E7}"/>
    <cellStyle name="20% - Colore 3 30" xfId="359" xr:uid="{00000000-0005-0000-0000-000060010000}"/>
    <cellStyle name="20% - Colore 3 30 2" xfId="360" xr:uid="{00000000-0005-0000-0000-000061010000}"/>
    <cellStyle name="20% - Colore 3 30 2 2" xfId="2646" xr:uid="{85A8EB1B-CA80-4571-9538-EC91026F7FAF}"/>
    <cellStyle name="20% - Colore 3 30 2 2 2" xfId="6926" xr:uid="{0BAA013C-9D40-49E5-9562-CF9DD9A7F9CA}"/>
    <cellStyle name="20% - Colore 3 30 2 3" xfId="4786" xr:uid="{3CB0F77A-341F-40CD-9ACD-F7A605BDB93A}"/>
    <cellStyle name="20% - Colore 3 30 3" xfId="2645" xr:uid="{173E4128-0D28-4814-8C17-A0682556B638}"/>
    <cellStyle name="20% - Colore 3 30 3 2" xfId="6925" xr:uid="{3FCB8AC7-7738-4845-9909-B2DBE722A595}"/>
    <cellStyle name="20% - Colore 3 30 4" xfId="4785" xr:uid="{93BFD7D6-D44B-4980-9E63-0E8AA35A5C41}"/>
    <cellStyle name="20% - Colore 3 31" xfId="361" xr:uid="{00000000-0005-0000-0000-000062010000}"/>
    <cellStyle name="20% - Colore 3 31 2" xfId="362" xr:uid="{00000000-0005-0000-0000-000063010000}"/>
    <cellStyle name="20% - Colore 3 31 2 2" xfId="2648" xr:uid="{69A1F7B5-CAE4-4B23-B002-5E69BE286572}"/>
    <cellStyle name="20% - Colore 3 31 2 2 2" xfId="6928" xr:uid="{6A969F2D-6594-4883-A493-BBAE0A33744E}"/>
    <cellStyle name="20% - Colore 3 31 2 3" xfId="4788" xr:uid="{9D0ABEC6-F774-44A0-B243-41B91BA45114}"/>
    <cellStyle name="20% - Colore 3 31 3" xfId="2647" xr:uid="{61F1738B-7972-4BA0-B949-2960204DC7E9}"/>
    <cellStyle name="20% - Colore 3 31 3 2" xfId="6927" xr:uid="{80E42611-CBFA-4FA0-B5D8-407D88A539CF}"/>
    <cellStyle name="20% - Colore 3 31 4" xfId="4787" xr:uid="{9123D3A3-4FA9-4A83-9090-6199E52D931C}"/>
    <cellStyle name="20% - Colore 3 32" xfId="363" xr:uid="{00000000-0005-0000-0000-000064010000}"/>
    <cellStyle name="20% - Colore 3 32 2" xfId="364" xr:uid="{00000000-0005-0000-0000-000065010000}"/>
    <cellStyle name="20% - Colore 3 32 2 2" xfId="2650" xr:uid="{AE686A6C-F4DC-47E5-A630-4C57DD5D9279}"/>
    <cellStyle name="20% - Colore 3 32 2 2 2" xfId="6930" xr:uid="{96EE6BD5-E29C-4B83-9C08-66A11C5C695F}"/>
    <cellStyle name="20% - Colore 3 32 2 3" xfId="4790" xr:uid="{CC75EF0D-B003-4BE2-ACCE-30540CAF5AB7}"/>
    <cellStyle name="20% - Colore 3 32 3" xfId="2649" xr:uid="{4B0D9153-DD76-43E5-98B8-34A0ECA8F783}"/>
    <cellStyle name="20% - Colore 3 32 3 2" xfId="6929" xr:uid="{DBDAACC9-AA0F-4BB8-8358-825B744B408D}"/>
    <cellStyle name="20% - Colore 3 32 4" xfId="4789" xr:uid="{2489605F-2D88-4BF7-8A7D-64A450DE5FE4}"/>
    <cellStyle name="20% - Colore 3 33" xfId="365" xr:uid="{00000000-0005-0000-0000-000066010000}"/>
    <cellStyle name="20% - Colore 3 33 2" xfId="366" xr:uid="{00000000-0005-0000-0000-000067010000}"/>
    <cellStyle name="20% - Colore 3 33 2 2" xfId="2652" xr:uid="{CB0B70C6-AE84-47CC-9F4D-F83CDF692D9E}"/>
    <cellStyle name="20% - Colore 3 33 2 2 2" xfId="6932" xr:uid="{7DCAA719-A0EB-4425-9489-2C52921120C1}"/>
    <cellStyle name="20% - Colore 3 33 2 3" xfId="4792" xr:uid="{ADC2D567-C4A7-44BE-9697-D12BEC893DAF}"/>
    <cellStyle name="20% - Colore 3 33 3" xfId="2651" xr:uid="{472FFD3A-283C-4069-9AF2-456E18A613CE}"/>
    <cellStyle name="20% - Colore 3 33 3 2" xfId="6931" xr:uid="{28349BAB-C8EE-4687-951C-2E6E2AD02B1A}"/>
    <cellStyle name="20% - Colore 3 33 4" xfId="4791" xr:uid="{B70E8EDD-BB58-4F2D-8EC7-B69245F1435B}"/>
    <cellStyle name="20% - Colore 3 34" xfId="367" xr:uid="{00000000-0005-0000-0000-000068010000}"/>
    <cellStyle name="20% - Colore 3 34 2" xfId="368" xr:uid="{00000000-0005-0000-0000-000069010000}"/>
    <cellStyle name="20% - Colore 3 34 2 2" xfId="2654" xr:uid="{AE81FB21-930A-4D11-BFA7-EE414D4C16B6}"/>
    <cellStyle name="20% - Colore 3 34 2 2 2" xfId="6934" xr:uid="{B3F5A023-7F4B-4AFD-AB2D-C94D5D7BA36A}"/>
    <cellStyle name="20% - Colore 3 34 2 3" xfId="4794" xr:uid="{199699B4-0875-4FC8-A43F-C5291FBDC2F6}"/>
    <cellStyle name="20% - Colore 3 34 3" xfId="2653" xr:uid="{EA124F28-B985-467C-BC5F-66EB8D34F268}"/>
    <cellStyle name="20% - Colore 3 34 3 2" xfId="6933" xr:uid="{4423983D-7404-491B-839F-21E13894EA24}"/>
    <cellStyle name="20% - Colore 3 34 4" xfId="4793" xr:uid="{5F9013D0-84AB-4778-8E80-143CC0AFC397}"/>
    <cellStyle name="20% - Colore 3 35" xfId="369" xr:uid="{00000000-0005-0000-0000-00006A010000}"/>
    <cellStyle name="20% - Colore 3 35 2" xfId="370" xr:uid="{00000000-0005-0000-0000-00006B010000}"/>
    <cellStyle name="20% - Colore 3 35 2 2" xfId="2656" xr:uid="{A4A58E8E-6AC2-4904-A3DD-A5C516556167}"/>
    <cellStyle name="20% - Colore 3 35 2 2 2" xfId="6936" xr:uid="{A639E300-5E49-4E54-8E8A-029B4D1A1F5F}"/>
    <cellStyle name="20% - Colore 3 35 2 3" xfId="4796" xr:uid="{178F4AF2-6ABA-4F8B-8BC1-61D785D5B579}"/>
    <cellStyle name="20% - Colore 3 35 3" xfId="2655" xr:uid="{7147C86E-7FAD-49F8-8D76-A9140BDFAC7C}"/>
    <cellStyle name="20% - Colore 3 35 3 2" xfId="6935" xr:uid="{49CAFB7C-50C9-47BD-A1B4-7BB8656C02DF}"/>
    <cellStyle name="20% - Colore 3 35 4" xfId="4795" xr:uid="{0C628301-0022-455D-90C3-375B1B215197}"/>
    <cellStyle name="20% - Colore 3 36" xfId="371" xr:uid="{00000000-0005-0000-0000-00006C010000}"/>
    <cellStyle name="20% - Colore 3 36 2" xfId="372" xr:uid="{00000000-0005-0000-0000-00006D010000}"/>
    <cellStyle name="20% - Colore 3 36 2 2" xfId="2658" xr:uid="{F60B78D3-3ED8-44F0-AE39-235ACB0300C5}"/>
    <cellStyle name="20% - Colore 3 36 2 2 2" xfId="6938" xr:uid="{0E9EEFCF-876E-43BA-8257-0DDF83C8EE6C}"/>
    <cellStyle name="20% - Colore 3 36 2 3" xfId="4798" xr:uid="{A376C2F3-7DCD-494B-8BE4-D57C867AF973}"/>
    <cellStyle name="20% - Colore 3 36 3" xfId="2657" xr:uid="{95FE413A-C558-452C-B394-08F2EB833392}"/>
    <cellStyle name="20% - Colore 3 36 3 2" xfId="6937" xr:uid="{32B0AD76-7CAE-4F94-B86A-FBD631F051F6}"/>
    <cellStyle name="20% - Colore 3 36 4" xfId="4797" xr:uid="{97868B89-B0AF-4083-ACCC-3C8E3F3F26C3}"/>
    <cellStyle name="20% - Colore 3 37" xfId="373" xr:uid="{00000000-0005-0000-0000-00006E010000}"/>
    <cellStyle name="20% - Colore 3 37 2" xfId="374" xr:uid="{00000000-0005-0000-0000-00006F010000}"/>
    <cellStyle name="20% - Colore 3 37 2 2" xfId="2660" xr:uid="{BFBEA640-66CE-4351-890E-FD0436705236}"/>
    <cellStyle name="20% - Colore 3 37 2 2 2" xfId="6940" xr:uid="{7373E764-29D7-4820-A958-484073F7912E}"/>
    <cellStyle name="20% - Colore 3 37 2 3" xfId="4800" xr:uid="{F02C9130-A104-439A-8378-6C097F68A5DE}"/>
    <cellStyle name="20% - Colore 3 37 3" xfId="2659" xr:uid="{61CDABB6-37FC-4ACC-AD8E-7417416BF4CA}"/>
    <cellStyle name="20% - Colore 3 37 3 2" xfId="6939" xr:uid="{259AA4FF-6A6E-48A0-862A-2BFF56F69648}"/>
    <cellStyle name="20% - Colore 3 37 4" xfId="4799" xr:uid="{F5100CD7-34AD-4A6D-81E1-D4054C0116C2}"/>
    <cellStyle name="20% - Colore 3 38" xfId="375" xr:uid="{00000000-0005-0000-0000-000070010000}"/>
    <cellStyle name="20% - Colore 3 38 2" xfId="376" xr:uid="{00000000-0005-0000-0000-000071010000}"/>
    <cellStyle name="20% - Colore 3 38 2 2" xfId="2662" xr:uid="{B47A7D95-2264-4179-B965-A529664C9594}"/>
    <cellStyle name="20% - Colore 3 38 2 2 2" xfId="6942" xr:uid="{083F796D-65EF-47DE-A503-E4E68833B913}"/>
    <cellStyle name="20% - Colore 3 38 2 3" xfId="4802" xr:uid="{EB4DA716-D9EE-4809-A3B7-691105062E50}"/>
    <cellStyle name="20% - Colore 3 38 3" xfId="2661" xr:uid="{B5F920BB-CDCA-44BD-9B40-350CCE806D76}"/>
    <cellStyle name="20% - Colore 3 38 3 2" xfId="6941" xr:uid="{034EEC65-FF9D-48D1-AACB-E786DDC38AE1}"/>
    <cellStyle name="20% - Colore 3 38 4" xfId="4801" xr:uid="{7A5E784E-EEEE-4413-80CD-C046FF43FE9D}"/>
    <cellStyle name="20% - Colore 3 39" xfId="377" xr:uid="{00000000-0005-0000-0000-000072010000}"/>
    <cellStyle name="20% - Colore 3 39 2" xfId="378" xr:uid="{00000000-0005-0000-0000-000073010000}"/>
    <cellStyle name="20% - Colore 3 39 2 2" xfId="2664" xr:uid="{D6D1D90C-A1BC-4D79-86F9-F625B4C67D0A}"/>
    <cellStyle name="20% - Colore 3 39 2 2 2" xfId="6944" xr:uid="{40787AA1-4454-46A9-9885-494081FFF497}"/>
    <cellStyle name="20% - Colore 3 39 2 3" xfId="4804" xr:uid="{CE2D7904-484B-4750-8BAB-E71DEB4F9002}"/>
    <cellStyle name="20% - Colore 3 39 3" xfId="2663" xr:uid="{1F1F03ED-BCD9-4F04-94AC-C8B08A0AC7FD}"/>
    <cellStyle name="20% - Colore 3 39 3 2" xfId="6943" xr:uid="{F678E614-B6BF-4B2E-ACBF-8AF4A0BCF213}"/>
    <cellStyle name="20% - Colore 3 39 4" xfId="4803" xr:uid="{02B55B5A-406A-4DF3-BD33-7BC27EA5A92C}"/>
    <cellStyle name="20% - Colore 3 4" xfId="379" xr:uid="{00000000-0005-0000-0000-000074010000}"/>
    <cellStyle name="20% - Colore 3 4 2" xfId="380" xr:uid="{00000000-0005-0000-0000-000075010000}"/>
    <cellStyle name="20% - Colore 3 4 2 2" xfId="2666" xr:uid="{973C03AD-613F-4BF5-A761-374F3BABD417}"/>
    <cellStyle name="20% - Colore 3 4 2 2 2" xfId="6946" xr:uid="{3AEC2577-0924-4E0D-A3DE-665D9D763D70}"/>
    <cellStyle name="20% - Colore 3 4 2 3" xfId="4806" xr:uid="{DE283F59-AFC6-4A03-945E-213E1A2809ED}"/>
    <cellStyle name="20% - Colore 3 4 3" xfId="381" xr:uid="{00000000-0005-0000-0000-000076010000}"/>
    <cellStyle name="20% - Colore 3 4 3 2" xfId="2667" xr:uid="{4D7BAF76-66DE-4F06-A91E-EE3F8BDFBD6A}"/>
    <cellStyle name="20% - Colore 3 4 3 2 2" xfId="6947" xr:uid="{5F4C7ADC-4979-4DA2-B318-78FA0D1824FE}"/>
    <cellStyle name="20% - Colore 3 4 3 3" xfId="4807" xr:uid="{ED7986DE-ADBF-4152-820A-5E47E950CEF3}"/>
    <cellStyle name="20% - Colore 3 4 4" xfId="2665" xr:uid="{673F9415-75E6-47F9-9E34-6962A1358B08}"/>
    <cellStyle name="20% - Colore 3 4 4 2" xfId="6945" xr:uid="{925624C0-DED3-4241-BA44-24A4EB0A4024}"/>
    <cellStyle name="20% - Colore 3 4 5" xfId="4805" xr:uid="{5B0D3034-219B-4AC7-B696-858901A4566E}"/>
    <cellStyle name="20% - Colore 3 40" xfId="382" xr:uid="{00000000-0005-0000-0000-000077010000}"/>
    <cellStyle name="20% - Colore 3 40 2" xfId="383" xr:uid="{00000000-0005-0000-0000-000078010000}"/>
    <cellStyle name="20% - Colore 3 40 2 2" xfId="2669" xr:uid="{4992ACF6-703D-4AF0-ADFF-DB34B181F14F}"/>
    <cellStyle name="20% - Colore 3 40 2 2 2" xfId="6949" xr:uid="{0CA6F903-37F7-4AB4-9B33-64AC7C2CE7D2}"/>
    <cellStyle name="20% - Colore 3 40 2 3" xfId="4809" xr:uid="{447AA7E6-B91C-419B-A0F9-A4E48B3AD959}"/>
    <cellStyle name="20% - Colore 3 40 3" xfId="2668" xr:uid="{33797FAD-CADF-4CC5-BA4C-BFFA8EF1467C}"/>
    <cellStyle name="20% - Colore 3 40 3 2" xfId="6948" xr:uid="{DC001EE6-8831-4C45-942F-4A9D303EC1FF}"/>
    <cellStyle name="20% - Colore 3 40 4" xfId="4808" xr:uid="{A2BCDBF5-4836-40FA-AE01-1294DF997721}"/>
    <cellStyle name="20% - Colore 3 41" xfId="384" xr:uid="{00000000-0005-0000-0000-000079010000}"/>
    <cellStyle name="20% - Colore 3 41 2" xfId="385" xr:uid="{00000000-0005-0000-0000-00007A010000}"/>
    <cellStyle name="20% - Colore 3 41 2 2" xfId="2671" xr:uid="{E12FB4CA-188C-4607-8C90-7818C78AA350}"/>
    <cellStyle name="20% - Colore 3 41 2 2 2" xfId="6951" xr:uid="{99199990-0C0D-41F3-AA5C-2166797EF1DD}"/>
    <cellStyle name="20% - Colore 3 41 2 3" xfId="4811" xr:uid="{517A9292-857A-49CE-80CD-C7D6E5AFE7CB}"/>
    <cellStyle name="20% - Colore 3 41 3" xfId="2670" xr:uid="{5158519E-4D02-42E4-9BBA-1BC22324F960}"/>
    <cellStyle name="20% - Colore 3 41 3 2" xfId="6950" xr:uid="{A07F4DFD-7144-4085-8A83-AEEA3B322898}"/>
    <cellStyle name="20% - Colore 3 41 4" xfId="4810" xr:uid="{23AD2215-9EC5-4F2A-A260-061A47B5E2FD}"/>
    <cellStyle name="20% - Colore 3 42" xfId="386" xr:uid="{00000000-0005-0000-0000-00007B010000}"/>
    <cellStyle name="20% - Colore 3 42 2" xfId="387" xr:uid="{00000000-0005-0000-0000-00007C010000}"/>
    <cellStyle name="20% - Colore 3 42 2 2" xfId="2673" xr:uid="{29C2811A-1B79-41C8-BC3C-CCC71A30A63C}"/>
    <cellStyle name="20% - Colore 3 42 2 2 2" xfId="6953" xr:uid="{3F3B0CC4-C66D-429B-B016-00381C5C86B1}"/>
    <cellStyle name="20% - Colore 3 42 2 3" xfId="4813" xr:uid="{1FB0CE1D-352B-40A6-9044-7FB227ED21CD}"/>
    <cellStyle name="20% - Colore 3 42 3" xfId="2672" xr:uid="{8801AFCD-35E6-418C-BFB4-FBAC84F97526}"/>
    <cellStyle name="20% - Colore 3 42 3 2" xfId="6952" xr:uid="{D2A43CE3-ABF2-4CF0-9242-DF258F5C817C}"/>
    <cellStyle name="20% - Colore 3 42 4" xfId="4812" xr:uid="{51F783AF-5F05-47F2-8107-C237F8DE491B}"/>
    <cellStyle name="20% - Colore 3 43" xfId="388" xr:uid="{00000000-0005-0000-0000-00007D010000}"/>
    <cellStyle name="20% - Colore 3 43 2" xfId="389" xr:uid="{00000000-0005-0000-0000-00007E010000}"/>
    <cellStyle name="20% - Colore 3 43 2 2" xfId="2675" xr:uid="{F1A6F9C2-29DC-4FEB-BE6B-62959BA3F3E9}"/>
    <cellStyle name="20% - Colore 3 43 2 2 2" xfId="6955" xr:uid="{4FC8B3F4-EEEE-438F-A1E8-D24E4C6F0CE2}"/>
    <cellStyle name="20% - Colore 3 43 2 3" xfId="4815" xr:uid="{61822127-04A8-405E-BE6A-E05F32ECD2DA}"/>
    <cellStyle name="20% - Colore 3 43 3" xfId="2674" xr:uid="{99153030-771C-443A-BE46-B275646DF01E}"/>
    <cellStyle name="20% - Colore 3 43 3 2" xfId="6954" xr:uid="{A6E968D2-20AD-412A-A893-ADEE6974415E}"/>
    <cellStyle name="20% - Colore 3 43 4" xfId="4814" xr:uid="{3F07CC33-A7C9-4318-BABB-153EAEBACB95}"/>
    <cellStyle name="20% - Colore 3 44" xfId="390" xr:uid="{00000000-0005-0000-0000-00007F010000}"/>
    <cellStyle name="20% - Colore 3 44 2" xfId="391" xr:uid="{00000000-0005-0000-0000-000080010000}"/>
    <cellStyle name="20% - Colore 3 44 2 2" xfId="2677" xr:uid="{B4A5CCA6-89FE-4C7A-90AA-E6AF022B5063}"/>
    <cellStyle name="20% - Colore 3 44 2 2 2" xfId="6957" xr:uid="{6586F4E2-3404-4887-9B0D-E39A2734D7DC}"/>
    <cellStyle name="20% - Colore 3 44 2 3" xfId="4817" xr:uid="{42F0E68B-9FEA-497B-9AA0-100FDCF3CF55}"/>
    <cellStyle name="20% - Colore 3 44 3" xfId="2676" xr:uid="{FE171202-1B04-4704-A507-17A6238064F9}"/>
    <cellStyle name="20% - Colore 3 44 3 2" xfId="6956" xr:uid="{BDBB49F0-983E-44E5-8783-2E54F89E164A}"/>
    <cellStyle name="20% - Colore 3 44 4" xfId="4816" xr:uid="{79946959-F6EB-437B-A8C7-5AE60C34E296}"/>
    <cellStyle name="20% - Colore 3 45" xfId="392" xr:uid="{00000000-0005-0000-0000-000081010000}"/>
    <cellStyle name="20% - Colore 3 45 2" xfId="2678" xr:uid="{FB0F6CB4-A915-446D-9CED-9E7EC6C0ED7E}"/>
    <cellStyle name="20% - Colore 3 45 2 2" xfId="6958" xr:uid="{6BFDEC8D-0265-4186-A5DF-E2F573E7EFFF}"/>
    <cellStyle name="20% - Colore 3 45 3" xfId="4818" xr:uid="{ED969614-2429-4101-B631-650CF20BAAC5}"/>
    <cellStyle name="20% - Colore 3 46" xfId="393" xr:uid="{00000000-0005-0000-0000-000082010000}"/>
    <cellStyle name="20% - Colore 3 46 2" xfId="2679" xr:uid="{81A62C97-8290-4BB7-831B-22D0CF75C9C1}"/>
    <cellStyle name="20% - Colore 3 46 2 2" xfId="6959" xr:uid="{938475D7-33A3-46C9-89A4-4DF456A58FA8}"/>
    <cellStyle name="20% - Colore 3 46 3" xfId="4819" xr:uid="{F0DB2E83-9595-4AD0-829A-6904791ACA7D}"/>
    <cellStyle name="20% - Colore 3 47" xfId="394" xr:uid="{00000000-0005-0000-0000-000083010000}"/>
    <cellStyle name="20% - Colore 3 47 2" xfId="2680" xr:uid="{7D2C85FC-E067-4486-917E-9DD1226C4B17}"/>
    <cellStyle name="20% - Colore 3 47 2 2" xfId="6960" xr:uid="{821D547B-795B-4FFB-986B-EF168B24C3C8}"/>
    <cellStyle name="20% - Colore 3 47 3" xfId="4820" xr:uid="{75613C43-CD60-48DC-8B80-15DA242D959B}"/>
    <cellStyle name="20% - Colore 3 48" xfId="395" xr:uid="{00000000-0005-0000-0000-000084010000}"/>
    <cellStyle name="20% - Colore 3 48 2" xfId="2681" xr:uid="{F2B660A8-D2BB-46BD-8469-493F19AC828C}"/>
    <cellStyle name="20% - Colore 3 48 2 2" xfId="6961" xr:uid="{2E32FED9-D602-42B5-B1DB-D46FD4D20273}"/>
    <cellStyle name="20% - Colore 3 48 3" xfId="4821" xr:uid="{81C6CE3A-86E1-432B-BEC3-C70F01F1ED2B}"/>
    <cellStyle name="20% - Colore 3 49" xfId="396" xr:uid="{00000000-0005-0000-0000-000085010000}"/>
    <cellStyle name="20% - Colore 3 49 2" xfId="2682" xr:uid="{87A1898A-BEBB-466E-88D2-2045C3AA2E73}"/>
    <cellStyle name="20% - Colore 3 49 2 2" xfId="6962" xr:uid="{E6652328-83D5-4149-977E-154CF7017C13}"/>
    <cellStyle name="20% - Colore 3 49 3" xfId="4822" xr:uid="{5A2809B1-40FB-4CDA-835F-FB594C3F72C9}"/>
    <cellStyle name="20% - Colore 3 5" xfId="397" xr:uid="{00000000-0005-0000-0000-000086010000}"/>
    <cellStyle name="20% - Colore 3 5 2" xfId="398" xr:uid="{00000000-0005-0000-0000-000087010000}"/>
    <cellStyle name="20% - Colore 3 5 2 2" xfId="2684" xr:uid="{2F5F5C74-229B-43A3-A583-742957DCFE17}"/>
    <cellStyle name="20% - Colore 3 5 2 2 2" xfId="6964" xr:uid="{BF98605F-CC9A-4B39-B7B7-D9360688F9F2}"/>
    <cellStyle name="20% - Colore 3 5 2 3" xfId="4824" xr:uid="{30439F15-682F-4B75-82DE-F4CDEE1B5213}"/>
    <cellStyle name="20% - Colore 3 5 3" xfId="2683" xr:uid="{6609E2D1-42C7-4E44-B578-2ABEDC8C4697}"/>
    <cellStyle name="20% - Colore 3 5 3 2" xfId="6963" xr:uid="{E8AA7872-6E43-4363-BD27-E821B5020677}"/>
    <cellStyle name="20% - Colore 3 5 4" xfId="4823" xr:uid="{1FF16371-5E9A-4D97-AA9B-A69C0C21B191}"/>
    <cellStyle name="20% - Colore 3 50" xfId="399" xr:uid="{00000000-0005-0000-0000-000088010000}"/>
    <cellStyle name="20% - Colore 3 50 2" xfId="2685" xr:uid="{2845CC81-A5B2-48F5-950A-8C59DFFE572E}"/>
    <cellStyle name="20% - Colore 3 50 2 2" xfId="6965" xr:uid="{64CFA6D0-E294-497C-8054-38D141C8FA02}"/>
    <cellStyle name="20% - Colore 3 50 3" xfId="4825" xr:uid="{5BE0CECB-9230-4E26-99E8-3FCAEAF66C9B}"/>
    <cellStyle name="20% - Colore 3 51" xfId="400" xr:uid="{00000000-0005-0000-0000-000089010000}"/>
    <cellStyle name="20% - Colore 3 51 2" xfId="2686" xr:uid="{8214CB32-52A1-4281-BF74-24F7562E4175}"/>
    <cellStyle name="20% - Colore 3 51 2 2" xfId="6966" xr:uid="{C7484C01-C947-441C-A621-2DBE14423731}"/>
    <cellStyle name="20% - Colore 3 51 3" xfId="4826" xr:uid="{4792420B-7816-4A2F-8D8E-AA61A90F446C}"/>
    <cellStyle name="20% - Colore 3 52" xfId="401" xr:uid="{00000000-0005-0000-0000-00008A010000}"/>
    <cellStyle name="20% - Colore 3 52 2" xfId="2687" xr:uid="{251C0C37-B330-453C-A9D0-836E839B7DA1}"/>
    <cellStyle name="20% - Colore 3 52 2 2" xfId="6967" xr:uid="{B5DC8EB0-05BD-4FBB-B231-F31043680F1F}"/>
    <cellStyle name="20% - Colore 3 52 3" xfId="4827" xr:uid="{3489DD59-5145-49A1-9B1A-F251CFA7B8BF}"/>
    <cellStyle name="20% - Colore 3 53" xfId="402" xr:uid="{00000000-0005-0000-0000-00008B010000}"/>
    <cellStyle name="20% - Colore 3 53 2" xfId="2688" xr:uid="{4074DBCA-694A-46C0-9AA8-2E9542652300}"/>
    <cellStyle name="20% - Colore 3 53 2 2" xfId="6968" xr:uid="{B62F32AB-B431-47A8-96E6-A0AD3B03AFB6}"/>
    <cellStyle name="20% - Colore 3 53 3" xfId="4828" xr:uid="{49B14BC7-2297-41FD-AD88-BFF36BA25F3C}"/>
    <cellStyle name="20% - Colore 3 54" xfId="403" xr:uid="{00000000-0005-0000-0000-00008C010000}"/>
    <cellStyle name="20% - Colore 3 54 2" xfId="2689" xr:uid="{BB66D43F-F6AF-40DD-BCFD-EE5233AAE824}"/>
    <cellStyle name="20% - Colore 3 54 2 2" xfId="6969" xr:uid="{A850B41D-309E-47C6-ACD8-BB807330738A}"/>
    <cellStyle name="20% - Colore 3 54 3" xfId="4829" xr:uid="{0E963643-D688-4ADB-8139-46411C7AC8E4}"/>
    <cellStyle name="20% - Colore 3 55" xfId="404" xr:uid="{00000000-0005-0000-0000-00008D010000}"/>
    <cellStyle name="20% - Colore 3 55 2" xfId="2690" xr:uid="{8E09C316-C3B7-4555-86F4-07D3EA5079E2}"/>
    <cellStyle name="20% - Colore 3 55 2 2" xfId="6970" xr:uid="{91108A87-99A5-4601-ACC0-4D8FE64396FA}"/>
    <cellStyle name="20% - Colore 3 55 3" xfId="4830" xr:uid="{3C2A826B-F4CA-4ECD-AB01-59558620A4F1}"/>
    <cellStyle name="20% - Colore 3 56" xfId="405" xr:uid="{00000000-0005-0000-0000-00008E010000}"/>
    <cellStyle name="20% - Colore 3 56 2" xfId="2691" xr:uid="{7618AB20-9AD8-45CF-860F-D187D2BE99D3}"/>
    <cellStyle name="20% - Colore 3 56 2 2" xfId="6971" xr:uid="{FA5B2019-D78F-4F9A-848F-261A893FD085}"/>
    <cellStyle name="20% - Colore 3 56 3" xfId="4831" xr:uid="{FCBB8B0D-25D4-4DC1-A686-8CAA366C98FA}"/>
    <cellStyle name="20% - Colore 3 57" xfId="406" xr:uid="{00000000-0005-0000-0000-00008F010000}"/>
    <cellStyle name="20% - Colore 3 57 2" xfId="2692" xr:uid="{A9423EE5-31F6-4B92-AF97-52CCEFE83333}"/>
    <cellStyle name="20% - Colore 3 57 2 2" xfId="6972" xr:uid="{ACB9F535-7AAE-4157-991A-DD454C9665AE}"/>
    <cellStyle name="20% - Colore 3 57 3" xfId="4832" xr:uid="{757ADA81-FC76-4186-B73E-089BFDB88FB4}"/>
    <cellStyle name="20% - Colore 3 58" xfId="407" xr:uid="{00000000-0005-0000-0000-000090010000}"/>
    <cellStyle name="20% - Colore 3 58 2" xfId="2693" xr:uid="{0878600E-1937-4717-879C-E77E770E3382}"/>
    <cellStyle name="20% - Colore 3 58 2 2" xfId="6973" xr:uid="{4D93736B-3E2E-49DD-B479-43FC68D32C5E}"/>
    <cellStyle name="20% - Colore 3 58 3" xfId="4833" xr:uid="{D73A29C8-A8F2-4341-B709-6807AC2EF57C}"/>
    <cellStyle name="20% - Colore 3 59" xfId="408" xr:uid="{00000000-0005-0000-0000-000091010000}"/>
    <cellStyle name="20% - Colore 3 59 2" xfId="2694" xr:uid="{7A33802D-4B33-4BD8-84FB-8AF390170ACC}"/>
    <cellStyle name="20% - Colore 3 59 2 2" xfId="6974" xr:uid="{D5393C19-7F2A-4692-9F03-641CCDE4784E}"/>
    <cellStyle name="20% - Colore 3 59 3" xfId="4834" xr:uid="{448CC3FC-2377-4E46-87C9-88EB1B570AF1}"/>
    <cellStyle name="20% - Colore 3 6" xfId="409" xr:uid="{00000000-0005-0000-0000-000092010000}"/>
    <cellStyle name="20% - Colore 3 6 2" xfId="410" xr:uid="{00000000-0005-0000-0000-000093010000}"/>
    <cellStyle name="20% - Colore 3 6 2 2" xfId="2696" xr:uid="{C796CB9A-5470-495E-A085-A670352711C7}"/>
    <cellStyle name="20% - Colore 3 6 2 2 2" xfId="6976" xr:uid="{BCFEEC5C-16F4-4F35-B37C-ED01E5E09C82}"/>
    <cellStyle name="20% - Colore 3 6 2 3" xfId="4836" xr:uid="{E3801A21-C1D5-4829-8B59-8B2FF31A3C9E}"/>
    <cellStyle name="20% - Colore 3 6 3" xfId="2695" xr:uid="{202C7043-47A6-4EAC-98A5-692BBAE75ABD}"/>
    <cellStyle name="20% - Colore 3 6 3 2" xfId="6975" xr:uid="{B1064D43-F5A0-4DB3-8B73-9FDC97D43F41}"/>
    <cellStyle name="20% - Colore 3 6 4" xfId="4835" xr:uid="{6C8B7B67-1A17-4AB3-B060-AF1BCE8BB1A4}"/>
    <cellStyle name="20% - Colore 3 60" xfId="411" xr:uid="{00000000-0005-0000-0000-000094010000}"/>
    <cellStyle name="20% - Colore 3 60 2" xfId="2697" xr:uid="{81E9373C-43F4-4CDD-A783-0332294AB8A8}"/>
    <cellStyle name="20% - Colore 3 60 2 2" xfId="6977" xr:uid="{5FCC2B92-5C25-4875-8390-6D32A1A64358}"/>
    <cellStyle name="20% - Colore 3 60 3" xfId="4837" xr:uid="{0E3CD4D1-3DE5-43BC-A6DD-7DF77095FD44}"/>
    <cellStyle name="20% - Colore 3 61" xfId="412" xr:uid="{00000000-0005-0000-0000-000095010000}"/>
    <cellStyle name="20% - Colore 3 61 2" xfId="2698" xr:uid="{930A9469-0D7C-4E2E-992A-BACF2637CC56}"/>
    <cellStyle name="20% - Colore 3 61 2 2" xfId="6978" xr:uid="{156F5240-3870-4E50-8320-A91D85DB90FA}"/>
    <cellStyle name="20% - Colore 3 61 3" xfId="4838" xr:uid="{E4B19D68-4447-47F7-B1D9-D7B2570AF477}"/>
    <cellStyle name="20% - Colore 3 62" xfId="413" xr:uid="{00000000-0005-0000-0000-000096010000}"/>
    <cellStyle name="20% - Colore 3 62 2" xfId="2699" xr:uid="{B6395759-7DCE-44E8-A3B0-D34D081B75AB}"/>
    <cellStyle name="20% - Colore 3 62 2 2" xfId="6979" xr:uid="{6531A78E-8043-488C-920C-C0C0039A181D}"/>
    <cellStyle name="20% - Colore 3 62 3" xfId="4839" xr:uid="{40903570-68F3-426B-BA72-A26706D3C1C9}"/>
    <cellStyle name="20% - Colore 3 63" xfId="414" xr:uid="{00000000-0005-0000-0000-000097010000}"/>
    <cellStyle name="20% - Colore 3 63 2" xfId="2700" xr:uid="{E223E66D-5644-4965-BCC7-BF156E2968BF}"/>
    <cellStyle name="20% - Colore 3 63 2 2" xfId="6980" xr:uid="{93B4B384-D9F1-43CE-80A6-17F10FDBE65B}"/>
    <cellStyle name="20% - Colore 3 63 3" xfId="4840" xr:uid="{4FBA03AF-A8F0-43BD-B1CF-E067E4947806}"/>
    <cellStyle name="20% - Colore 3 64" xfId="415" xr:uid="{00000000-0005-0000-0000-000098010000}"/>
    <cellStyle name="20% - Colore 3 64 2" xfId="2701" xr:uid="{76235E38-A0E1-49E1-B7AA-B421CB17FD6A}"/>
    <cellStyle name="20% - Colore 3 64 2 2" xfId="6981" xr:uid="{6FF9FFBD-68B7-4F6B-A05A-1583162ED7D7}"/>
    <cellStyle name="20% - Colore 3 64 3" xfId="4841" xr:uid="{D38AC2DF-29E0-4491-A87A-E0058A7BD1FF}"/>
    <cellStyle name="20% - Colore 3 65" xfId="416" xr:uid="{00000000-0005-0000-0000-000099010000}"/>
    <cellStyle name="20% - Colore 3 65 2" xfId="2702" xr:uid="{C5BA86E0-4453-4F49-96A0-B4B6460ABA84}"/>
    <cellStyle name="20% - Colore 3 65 2 2" xfId="6982" xr:uid="{6402A93A-8037-444E-A698-20E6A17A1FDE}"/>
    <cellStyle name="20% - Colore 3 65 3" xfId="4842" xr:uid="{08DC5AC3-564E-488B-B284-27797401C34B}"/>
    <cellStyle name="20% - Colore 3 66" xfId="417" xr:uid="{00000000-0005-0000-0000-00009A010000}"/>
    <cellStyle name="20% - Colore 3 66 2" xfId="2703" xr:uid="{0CB90DB2-479A-46A7-800D-CCDC55EC4C69}"/>
    <cellStyle name="20% - Colore 3 66 2 2" xfId="6983" xr:uid="{DD416193-7285-4B46-963F-0224E153368A}"/>
    <cellStyle name="20% - Colore 3 66 3" xfId="4843" xr:uid="{C2517DFB-4491-45BD-A82D-58FCE0A47DDA}"/>
    <cellStyle name="20% - Colore 3 67" xfId="418" xr:uid="{00000000-0005-0000-0000-00009B010000}"/>
    <cellStyle name="20% - Colore 3 67 2" xfId="2704" xr:uid="{396F0E8F-D792-4E10-92CF-D1083F47B3C1}"/>
    <cellStyle name="20% - Colore 3 67 2 2" xfId="6984" xr:uid="{8733BAF3-6BA7-4B57-9FD3-30EC42CAE5E7}"/>
    <cellStyle name="20% - Colore 3 67 3" xfId="4844" xr:uid="{1C25B6A5-2AF8-4BE2-9ED5-A56A84E080DA}"/>
    <cellStyle name="20% - Colore 3 68" xfId="419" xr:uid="{00000000-0005-0000-0000-00009C010000}"/>
    <cellStyle name="20% - Colore 3 68 2" xfId="2705" xr:uid="{48661C73-9A2C-4206-8760-CEF7D47C8243}"/>
    <cellStyle name="20% - Colore 3 68 2 2" xfId="6985" xr:uid="{7873211C-E305-4EDF-9205-3588FDCB4A20}"/>
    <cellStyle name="20% - Colore 3 68 3" xfId="4845" xr:uid="{81A4614C-8A49-46A0-812D-0E153333DB9B}"/>
    <cellStyle name="20% - Colore 3 69" xfId="420" xr:uid="{00000000-0005-0000-0000-00009D010000}"/>
    <cellStyle name="20% - Colore 3 69 2" xfId="2706" xr:uid="{550A2A19-2ABB-4F67-9B93-C6FD388DCECA}"/>
    <cellStyle name="20% - Colore 3 69 2 2" xfId="6986" xr:uid="{3C73DC90-2E25-4D46-8F2C-D3FE17B6D6CE}"/>
    <cellStyle name="20% - Colore 3 69 3" xfId="4846" xr:uid="{B880B10E-A949-49C9-B58A-9387E9D12AF0}"/>
    <cellStyle name="20% - Colore 3 7" xfId="421" xr:uid="{00000000-0005-0000-0000-00009E010000}"/>
    <cellStyle name="20% - Colore 3 7 2" xfId="422" xr:uid="{00000000-0005-0000-0000-00009F010000}"/>
    <cellStyle name="20% - Colore 3 7 2 2" xfId="2708" xr:uid="{B2E6CF4B-5094-43E4-9C46-E6B1620F5837}"/>
    <cellStyle name="20% - Colore 3 7 2 2 2" xfId="6988" xr:uid="{8AB1A68C-1AAB-4B37-BC7C-58E772946CD5}"/>
    <cellStyle name="20% - Colore 3 7 2 3" xfId="4848" xr:uid="{5CD7E2CC-984B-43F4-82DE-C9AF24FBD94E}"/>
    <cellStyle name="20% - Colore 3 7 3" xfId="2707" xr:uid="{F06B39A2-36B8-4526-9D79-9A9F86EE138D}"/>
    <cellStyle name="20% - Colore 3 7 3 2" xfId="6987" xr:uid="{CC8FECAF-A4D2-47F5-A23D-28AE4FC4A0B8}"/>
    <cellStyle name="20% - Colore 3 7 4" xfId="4847" xr:uid="{9F29CF97-59A1-4789-B942-3B6990691664}"/>
    <cellStyle name="20% - Colore 3 70" xfId="423" xr:uid="{00000000-0005-0000-0000-0000A0010000}"/>
    <cellStyle name="20% - Colore 3 70 2" xfId="2709" xr:uid="{BC340933-57D8-4C41-8BBF-0B9F53D4BD26}"/>
    <cellStyle name="20% - Colore 3 70 2 2" xfId="6989" xr:uid="{5C25D4A3-C253-45E1-8FC7-B629082DCE56}"/>
    <cellStyle name="20% - Colore 3 70 3" xfId="4849" xr:uid="{E5CB7BCC-364C-4834-92A1-650558994E95}"/>
    <cellStyle name="20% - Colore 3 71" xfId="424" xr:uid="{00000000-0005-0000-0000-0000A1010000}"/>
    <cellStyle name="20% - Colore 3 71 2" xfId="2710" xr:uid="{5FD0D886-7E05-4854-AE53-FD1C1B8282E2}"/>
    <cellStyle name="20% - Colore 3 71 2 2" xfId="6990" xr:uid="{53BF24D8-5DD6-4106-AE81-8F7209829328}"/>
    <cellStyle name="20% - Colore 3 71 3" xfId="4850" xr:uid="{149E03CD-712D-4438-9C38-D69E7D5BBDAA}"/>
    <cellStyle name="20% - Colore 3 72" xfId="425" xr:uid="{00000000-0005-0000-0000-0000A2010000}"/>
    <cellStyle name="20% - Colore 3 72 2" xfId="2711" xr:uid="{8496FDDA-A1F6-46DD-96BE-DCD01F7B51FB}"/>
    <cellStyle name="20% - Colore 3 72 2 2" xfId="6991" xr:uid="{6961EB3C-1A00-42A1-B508-D94C8361FF0B}"/>
    <cellStyle name="20% - Colore 3 72 3" xfId="4851" xr:uid="{5971C8CF-39CE-4DAB-8BD1-F7133499CEE0}"/>
    <cellStyle name="20% - Colore 3 73" xfId="426" xr:uid="{00000000-0005-0000-0000-0000A3010000}"/>
    <cellStyle name="20% - Colore 3 73 2" xfId="2712" xr:uid="{455A3528-10D5-49D2-8F67-206BC10C21B5}"/>
    <cellStyle name="20% - Colore 3 73 2 2" xfId="6992" xr:uid="{D68F0BA5-181B-45E8-AD0B-17FEF5AD8AA8}"/>
    <cellStyle name="20% - Colore 3 73 3" xfId="4852" xr:uid="{85692309-AD74-4E54-8FB7-94995937C11C}"/>
    <cellStyle name="20% - Colore 3 74" xfId="427" xr:uid="{00000000-0005-0000-0000-0000A4010000}"/>
    <cellStyle name="20% - Colore 3 74 2" xfId="2713" xr:uid="{3E890A95-78AD-4544-8AF8-E1634851A02A}"/>
    <cellStyle name="20% - Colore 3 74 2 2" xfId="6993" xr:uid="{EAEC515C-3266-49CB-AE36-79E64E727148}"/>
    <cellStyle name="20% - Colore 3 74 3" xfId="4853" xr:uid="{4B960943-E35B-48AF-B6C3-B11DBF8D1F06}"/>
    <cellStyle name="20% - Colore 3 75" xfId="428" xr:uid="{00000000-0005-0000-0000-0000A5010000}"/>
    <cellStyle name="20% - Colore 3 75 2" xfId="2714" xr:uid="{7CA2DC57-E52C-4562-B0AE-E74034F97518}"/>
    <cellStyle name="20% - Colore 3 75 2 2" xfId="6994" xr:uid="{80B84AF1-2E7C-4AC5-B20E-C6B0BD6563CD}"/>
    <cellStyle name="20% - Colore 3 75 3" xfId="4854" xr:uid="{3BBB586E-03C4-4E07-BE22-A742BE46B735}"/>
    <cellStyle name="20% - Colore 3 76" xfId="429" xr:uid="{00000000-0005-0000-0000-0000A6010000}"/>
    <cellStyle name="20% - Colore 3 76 2" xfId="2715" xr:uid="{ACCA2C51-3412-4DDF-B42D-809E17295FD4}"/>
    <cellStyle name="20% - Colore 3 76 2 2" xfId="6995" xr:uid="{E7CEA3E2-35A0-45C4-8180-BB2E9EA532F3}"/>
    <cellStyle name="20% - Colore 3 76 3" xfId="4855" xr:uid="{8B1DA6CA-ECE9-4BB2-BD13-CEA717DC3B1D}"/>
    <cellStyle name="20% - Colore 3 77" xfId="430" xr:uid="{00000000-0005-0000-0000-0000A7010000}"/>
    <cellStyle name="20% - Colore 3 77 2" xfId="2716" xr:uid="{A3AD257F-743F-4529-AABD-695D8B131D0F}"/>
    <cellStyle name="20% - Colore 3 77 2 2" xfId="6996" xr:uid="{A450F01F-510C-4F3B-AF56-066A13ECE927}"/>
    <cellStyle name="20% - Colore 3 77 3" xfId="4856" xr:uid="{FB347EED-F349-4BFE-BC3B-4489AAA654C4}"/>
    <cellStyle name="20% - Colore 3 78" xfId="431" xr:uid="{00000000-0005-0000-0000-0000A8010000}"/>
    <cellStyle name="20% - Colore 3 78 2" xfId="2717" xr:uid="{C77D77C8-BDBB-453F-BCCE-F3169B876C76}"/>
    <cellStyle name="20% - Colore 3 78 2 2" xfId="6997" xr:uid="{BCA9D610-F2B6-4671-97CC-AEF9A25022A2}"/>
    <cellStyle name="20% - Colore 3 78 3" xfId="4857" xr:uid="{02CD95F3-2B11-4C67-9A3B-EDD257053E41}"/>
    <cellStyle name="20% - Colore 3 79" xfId="432" xr:uid="{00000000-0005-0000-0000-0000A9010000}"/>
    <cellStyle name="20% - Colore 3 79 2" xfId="2718" xr:uid="{37D5C6B3-47FB-4CD1-82BE-9E7BABCC32B4}"/>
    <cellStyle name="20% - Colore 3 79 2 2" xfId="6998" xr:uid="{FBD2CBC3-64E6-43DA-A44E-C251A2AFCAA6}"/>
    <cellStyle name="20% - Colore 3 79 3" xfId="4858" xr:uid="{DFEB9953-ED2D-46A5-9AC2-C1131DA690EF}"/>
    <cellStyle name="20% - Colore 3 8" xfId="433" xr:uid="{00000000-0005-0000-0000-0000AA010000}"/>
    <cellStyle name="20% - Colore 3 8 2" xfId="434" xr:uid="{00000000-0005-0000-0000-0000AB010000}"/>
    <cellStyle name="20% - Colore 3 8 2 2" xfId="2720" xr:uid="{865D9AD6-2563-4283-AFA4-2459776B847E}"/>
    <cellStyle name="20% - Colore 3 8 2 2 2" xfId="7000" xr:uid="{C7E4E1DF-232F-4167-9305-B27172FE98E6}"/>
    <cellStyle name="20% - Colore 3 8 2 3" xfId="4860" xr:uid="{9C0FD1CE-05CD-4FBB-B7D5-00A7C6E52FC2}"/>
    <cellStyle name="20% - Colore 3 8 3" xfId="2719" xr:uid="{2BE9A8F6-77F3-42AC-8015-7D85CF5E7B26}"/>
    <cellStyle name="20% - Colore 3 8 3 2" xfId="6999" xr:uid="{31BA26A9-8F81-48F3-85A4-A98B114C1CFF}"/>
    <cellStyle name="20% - Colore 3 8 4" xfId="4859" xr:uid="{9AADF598-20BF-4477-A41D-C710C414FAC6}"/>
    <cellStyle name="20% - Colore 3 80" xfId="435" xr:uid="{00000000-0005-0000-0000-0000AC010000}"/>
    <cellStyle name="20% - Colore 3 80 2" xfId="2721" xr:uid="{BDF9DF20-7C70-4678-A727-C4C49338A9F1}"/>
    <cellStyle name="20% - Colore 3 80 2 2" xfId="7001" xr:uid="{CD120FC5-E488-4A33-9E6D-0724419909DD}"/>
    <cellStyle name="20% - Colore 3 80 3" xfId="4861" xr:uid="{64E4EAEB-489D-4E47-BE9E-2C026CF9C5DB}"/>
    <cellStyle name="20% - Colore 3 81" xfId="436" xr:uid="{00000000-0005-0000-0000-0000AD010000}"/>
    <cellStyle name="20% - Colore 3 81 2" xfId="2722" xr:uid="{4F2207AE-8D01-46ED-8038-E59FE94BBEE0}"/>
    <cellStyle name="20% - Colore 3 81 2 2" xfId="7002" xr:uid="{9BBBF065-AF8E-4176-AC08-0A7A05FE3CB5}"/>
    <cellStyle name="20% - Colore 3 81 3" xfId="4862" xr:uid="{B6A45E71-B2BF-4888-9ACB-21C15DA43CE8}"/>
    <cellStyle name="20% - Colore 3 82" xfId="437" xr:uid="{00000000-0005-0000-0000-0000AE010000}"/>
    <cellStyle name="20% - Colore 3 82 2" xfId="2723" xr:uid="{1FF3BF9B-B2A2-4724-B95A-CE4EC20EBA7D}"/>
    <cellStyle name="20% - Colore 3 82 2 2" xfId="7003" xr:uid="{CEB86155-BF95-43B6-B47E-41CDCDC81C58}"/>
    <cellStyle name="20% - Colore 3 82 3" xfId="4863" xr:uid="{52A43193-9535-4E03-A7C1-2D3686276F25}"/>
    <cellStyle name="20% - Colore 3 83" xfId="438" xr:uid="{00000000-0005-0000-0000-0000AF010000}"/>
    <cellStyle name="20% - Colore 3 83 2" xfId="2724" xr:uid="{431D2226-A8E5-42DF-A88B-956C7048EB5E}"/>
    <cellStyle name="20% - Colore 3 83 2 2" xfId="7004" xr:uid="{7B8F7639-7D8D-41F0-ABC2-AE3C147445B2}"/>
    <cellStyle name="20% - Colore 3 83 3" xfId="4864" xr:uid="{3729C111-1335-44E3-9F8E-9DF12533D5E8}"/>
    <cellStyle name="20% - Colore 3 84" xfId="439" xr:uid="{00000000-0005-0000-0000-0000B0010000}"/>
    <cellStyle name="20% - Colore 3 84 2" xfId="2725" xr:uid="{AFBA8CAE-6044-4354-8831-971E8A489C49}"/>
    <cellStyle name="20% - Colore 3 84 2 2" xfId="7005" xr:uid="{1D3FE94A-9FF5-4435-8550-5BE0C5A636DA}"/>
    <cellStyle name="20% - Colore 3 84 3" xfId="4865" xr:uid="{BEDBE49D-57FA-40A3-8569-E3C36E40ADBF}"/>
    <cellStyle name="20% - Colore 3 85" xfId="440" xr:uid="{00000000-0005-0000-0000-0000B1010000}"/>
    <cellStyle name="20% - Colore 3 85 2" xfId="2726" xr:uid="{3A66C3A1-C9DA-4B4C-91DC-540F4C4B6BA2}"/>
    <cellStyle name="20% - Colore 3 85 2 2" xfId="7006" xr:uid="{0AA3F7B4-7C6A-4812-9DD4-F2D79E71FC13}"/>
    <cellStyle name="20% - Colore 3 85 3" xfId="4866" xr:uid="{E894C2C6-BB7E-4E06-B960-5164697F5575}"/>
    <cellStyle name="20% - Colore 3 86" xfId="441" xr:uid="{00000000-0005-0000-0000-0000B2010000}"/>
    <cellStyle name="20% - Colore 3 86 2" xfId="2727" xr:uid="{7D187AC0-763B-46EB-820C-F8DC40D90735}"/>
    <cellStyle name="20% - Colore 3 86 2 2" xfId="7007" xr:uid="{D9D37CAD-86EC-4564-A240-1128E67C01E6}"/>
    <cellStyle name="20% - Colore 3 86 3" xfId="4867" xr:uid="{6BA0AA8D-D362-4A35-83E8-4CC03E29C776}"/>
    <cellStyle name="20% - Colore 3 87" xfId="442" xr:uid="{00000000-0005-0000-0000-0000B3010000}"/>
    <cellStyle name="20% - Colore 3 87 2" xfId="2728" xr:uid="{44F66E90-0359-419C-92A5-1A727E0F15C5}"/>
    <cellStyle name="20% - Colore 3 87 2 2" xfId="7008" xr:uid="{C38C752F-29DC-4F30-A597-667F3C01917C}"/>
    <cellStyle name="20% - Colore 3 87 3" xfId="4868" xr:uid="{5E62CCE2-5C93-4FBF-883D-FC0FE6BDF61D}"/>
    <cellStyle name="20% - Colore 3 88" xfId="443" xr:uid="{00000000-0005-0000-0000-0000B4010000}"/>
    <cellStyle name="20% - Colore 3 88 2" xfId="2729" xr:uid="{48719998-A16B-4DAB-8AA4-CC8E0BA7818E}"/>
    <cellStyle name="20% - Colore 3 88 2 2" xfId="7009" xr:uid="{9586BF5D-6557-481F-A69D-A26E768EF327}"/>
    <cellStyle name="20% - Colore 3 88 3" xfId="4869" xr:uid="{CF219B5E-E3FB-4456-9620-AB61AE731EC2}"/>
    <cellStyle name="20% - Colore 3 89" xfId="444" xr:uid="{00000000-0005-0000-0000-0000B5010000}"/>
    <cellStyle name="20% - Colore 3 89 2" xfId="2730" xr:uid="{12FA2ED6-1FC9-4B46-9657-D9F19389C36F}"/>
    <cellStyle name="20% - Colore 3 89 2 2" xfId="7010" xr:uid="{50B89B2C-AF82-4393-8C73-7B787D8D6D5D}"/>
    <cellStyle name="20% - Colore 3 89 3" xfId="4870" xr:uid="{8953C7DE-AA25-4528-BAFC-903F256E8295}"/>
    <cellStyle name="20% - Colore 3 9" xfId="445" xr:uid="{00000000-0005-0000-0000-0000B6010000}"/>
    <cellStyle name="20% - Colore 3 9 2" xfId="446" xr:uid="{00000000-0005-0000-0000-0000B7010000}"/>
    <cellStyle name="20% - Colore 3 9 2 2" xfId="2732" xr:uid="{76A54506-121E-4377-9B98-18041031F358}"/>
    <cellStyle name="20% - Colore 3 9 2 2 2" xfId="7012" xr:uid="{9D33F4D2-40E9-4E33-BBFD-0174A1455232}"/>
    <cellStyle name="20% - Colore 3 9 2 3" xfId="4872" xr:uid="{91293793-FC6B-444F-AFAB-4E5321D129E6}"/>
    <cellStyle name="20% - Colore 3 9 3" xfId="2731" xr:uid="{5E4CDDC4-D6E7-42AC-829B-F95DB3A0E847}"/>
    <cellStyle name="20% - Colore 3 9 3 2" xfId="7011" xr:uid="{2399033A-98F9-482E-8CB5-69118596006D}"/>
    <cellStyle name="20% - Colore 3 9 4" xfId="4871" xr:uid="{0F42E786-4126-4FA1-B881-10432D27FEC5}"/>
    <cellStyle name="20% - Colore 3 90" xfId="447" xr:uid="{00000000-0005-0000-0000-0000B8010000}"/>
    <cellStyle name="20% - Colore 3 90 2" xfId="2733" xr:uid="{480C786B-104D-47E5-B149-482D348DC5E8}"/>
    <cellStyle name="20% - Colore 3 90 2 2" xfId="7013" xr:uid="{8F4983F4-1A24-4C82-BA4E-576515C1BC0C}"/>
    <cellStyle name="20% - Colore 3 90 3" xfId="4873" xr:uid="{92FD97B7-3576-4D14-8001-6C17D53552E6}"/>
    <cellStyle name="20% - Colore 3 91" xfId="448" xr:uid="{00000000-0005-0000-0000-0000B9010000}"/>
    <cellStyle name="20% - Colore 3 91 2" xfId="2734" xr:uid="{C6FDA152-E7BD-4467-BCCE-E2896B13EDD2}"/>
    <cellStyle name="20% - Colore 3 91 2 2" xfId="7014" xr:uid="{625BEFDD-25D8-4DB0-86FC-2FFF751A8C6B}"/>
    <cellStyle name="20% - Colore 3 91 3" xfId="4874" xr:uid="{80682AAA-11A3-46A7-8918-359843AAC927}"/>
    <cellStyle name="20% - Colore 3 92" xfId="449" xr:uid="{00000000-0005-0000-0000-0000BA010000}"/>
    <cellStyle name="20% - Colore 3 92 2" xfId="2735" xr:uid="{44441E12-79A9-4D4D-B908-CA2F234EEB83}"/>
    <cellStyle name="20% - Colore 3 92 2 2" xfId="7015" xr:uid="{C1576CA5-66DB-4A88-ADE5-C3DA22A23B68}"/>
    <cellStyle name="20% - Colore 3 92 3" xfId="4875" xr:uid="{435F79EE-40A6-45EE-95A5-6FB516F333F4}"/>
    <cellStyle name="20% - Colore 3 93" xfId="450" xr:uid="{00000000-0005-0000-0000-0000BB010000}"/>
    <cellStyle name="20% - Colore 3 93 2" xfId="2736" xr:uid="{30AF7883-CB4E-4E83-91DB-6FF5B04C9C65}"/>
    <cellStyle name="20% - Colore 3 93 2 2" xfId="7016" xr:uid="{AF40AF02-DE91-4B10-9493-9ECFBA3AFEE8}"/>
    <cellStyle name="20% - Colore 3 93 3" xfId="4876" xr:uid="{424D1AE3-7C86-4093-9C62-09296760E5F9}"/>
    <cellStyle name="20% - Colore 3 94" xfId="451" xr:uid="{00000000-0005-0000-0000-0000BC010000}"/>
    <cellStyle name="20% - Colore 3 94 2" xfId="2737" xr:uid="{2FE8D9FB-7D99-482A-BD13-CC22997BB6E9}"/>
    <cellStyle name="20% - Colore 3 94 2 2" xfId="7017" xr:uid="{080CD1F8-079C-4448-9D10-1BC9B44F0947}"/>
    <cellStyle name="20% - Colore 3 94 3" xfId="4877" xr:uid="{BDA5F8B8-7447-4623-9CEF-F2890CE6B2F0}"/>
    <cellStyle name="20% - Colore 3 95" xfId="452" xr:uid="{00000000-0005-0000-0000-0000BD010000}"/>
    <cellStyle name="20% - Colore 3 95 2" xfId="2738" xr:uid="{1EB8DC71-69F4-4238-A804-2EAEEEFAEFAC}"/>
    <cellStyle name="20% - Colore 3 95 2 2" xfId="7018" xr:uid="{00C78137-DEB3-48C5-B743-95EB1E995C62}"/>
    <cellStyle name="20% - Colore 3 95 3" xfId="4878" xr:uid="{702F71BB-473B-4773-A187-990B93F27555}"/>
    <cellStyle name="20% - Colore 3 96" xfId="453" xr:uid="{00000000-0005-0000-0000-0000BE010000}"/>
    <cellStyle name="20% - Colore 3 96 2" xfId="2739" xr:uid="{E3F45C18-3319-4EBA-A530-1D04F1AFEBDE}"/>
    <cellStyle name="20% - Colore 3 96 2 2" xfId="7019" xr:uid="{5B921C63-34DB-4849-8EEA-283B8393924C}"/>
    <cellStyle name="20% - Colore 3 96 3" xfId="4879" xr:uid="{AC6891A2-9397-4F9D-9A9D-609920CC3A83}"/>
    <cellStyle name="20% - Colore 3 97" xfId="454" xr:uid="{00000000-0005-0000-0000-0000BF010000}"/>
    <cellStyle name="20% - Colore 3 97 2" xfId="2740" xr:uid="{F07E40D1-C500-4D54-8C5A-4472AF190971}"/>
    <cellStyle name="20% - Colore 3 97 2 2" xfId="7020" xr:uid="{3E1760CF-51E2-4EF2-9FB6-A7527A5D69F9}"/>
    <cellStyle name="20% - Colore 3 97 3" xfId="4880" xr:uid="{B0EB5A8A-8C85-40AA-8028-8B78C046BBBA}"/>
    <cellStyle name="20% - Colore 3 98" xfId="455" xr:uid="{00000000-0005-0000-0000-0000C0010000}"/>
    <cellStyle name="20% - Colore 3 98 2" xfId="2741" xr:uid="{D1A8B3CC-46DD-42AB-8D1C-91C2BEBF949B}"/>
    <cellStyle name="20% - Colore 3 98 2 2" xfId="7021" xr:uid="{1A76DA65-7375-4DDE-A78E-7FEEA2D51FFD}"/>
    <cellStyle name="20% - Colore 3 98 3" xfId="4881" xr:uid="{CC6B68E9-6E66-459B-9100-6FACA443DEB5}"/>
    <cellStyle name="20% - Colore 3 99" xfId="456" xr:uid="{00000000-0005-0000-0000-0000C1010000}"/>
    <cellStyle name="20% - Colore 3 99 2" xfId="2742" xr:uid="{40139125-7A79-47F7-86D5-7B7D25B7C5DD}"/>
    <cellStyle name="20% - Colore 3 99 2 2" xfId="7022" xr:uid="{3005AA73-6BE6-4608-9347-9BCC68B3EEFD}"/>
    <cellStyle name="20% - Colore 3 99 3" xfId="4882" xr:uid="{0231E8AE-991E-4DA8-998F-8158DCB6314D}"/>
    <cellStyle name="20% - Colore 4" xfId="2236" builtinId="42" customBuiltin="1"/>
    <cellStyle name="20% - Colore 4 10" xfId="457" xr:uid="{00000000-0005-0000-0000-0000C3010000}"/>
    <cellStyle name="20% - Colore 4 10 2" xfId="458" xr:uid="{00000000-0005-0000-0000-0000C4010000}"/>
    <cellStyle name="20% - Colore 4 10 2 2" xfId="2744" xr:uid="{09C152A5-71C5-4AA2-9670-88E7831783F4}"/>
    <cellStyle name="20% - Colore 4 10 2 2 2" xfId="7024" xr:uid="{3F871E1D-7B0E-4B5F-8532-0628A4577856}"/>
    <cellStyle name="20% - Colore 4 10 2 3" xfId="4884" xr:uid="{4A39EA0E-2FE1-427B-9CA3-B15A45B04760}"/>
    <cellStyle name="20% - Colore 4 10 3" xfId="2743" xr:uid="{CC56D2E8-6425-40A6-9854-63FDCF899DA7}"/>
    <cellStyle name="20% - Colore 4 10 3 2" xfId="7023" xr:uid="{380323B1-DE60-4169-803E-99DCFBB157EA}"/>
    <cellStyle name="20% - Colore 4 10 4" xfId="4883" xr:uid="{7326D44F-2A6F-4536-9E1E-56F0A3514C2F}"/>
    <cellStyle name="20% - Colore 4 100" xfId="459" xr:uid="{00000000-0005-0000-0000-0000C5010000}"/>
    <cellStyle name="20% - Colore 4 100 2" xfId="2745" xr:uid="{2ABF8933-24DB-40F1-92E1-6DB24F9D0349}"/>
    <cellStyle name="20% - Colore 4 100 2 2" xfId="7025" xr:uid="{0087BC49-E9B5-462D-ABB1-9D9BDD483C5D}"/>
    <cellStyle name="20% - Colore 4 100 3" xfId="4885" xr:uid="{70B98E7C-6F62-4CD4-B465-16CB1B63A3A2}"/>
    <cellStyle name="20% - Colore 4 101" xfId="460" xr:uid="{00000000-0005-0000-0000-0000C6010000}"/>
    <cellStyle name="20% - Colore 4 101 2" xfId="2746" xr:uid="{33BFD27F-22DA-4A5B-B2B2-C06823B8F6BD}"/>
    <cellStyle name="20% - Colore 4 101 2 2" xfId="7026" xr:uid="{C6EAE3AF-6112-42B0-B10C-9059AC7FBA2F}"/>
    <cellStyle name="20% - Colore 4 101 3" xfId="4886" xr:uid="{7C1C836F-F53B-47E9-8C8D-C0EC54A01B77}"/>
    <cellStyle name="20% - Colore 4 102" xfId="2255" xr:uid="{00000000-0005-0000-0000-0000C7010000}"/>
    <cellStyle name="20% - Colore 4 102 2" xfId="4395" xr:uid="{DE8CB01A-4338-4380-954C-B8AA1BA32ED8}"/>
    <cellStyle name="20% - Colore 4 102 2 2" xfId="8675" xr:uid="{008D3DA9-A158-4F49-84D2-A48723A2AD7E}"/>
    <cellStyle name="20% - Colore 4 102 3" xfId="6535" xr:uid="{BF6C27CC-8F2A-49F9-B6F0-BE4ACDD0B378}"/>
    <cellStyle name="20% - Colore 4 103" xfId="2268" xr:uid="{00000000-0005-0000-0000-0000C8010000}"/>
    <cellStyle name="20% - Colore 4 103 2" xfId="4408" xr:uid="{7BECB849-9DCD-4C56-9792-93EA8E668540}"/>
    <cellStyle name="20% - Colore 4 103 2 2" xfId="8688" xr:uid="{C5CF44CF-60FC-482B-8A87-FAA5C2D4FF9F}"/>
    <cellStyle name="20% - Colore 4 103 3" xfId="6548" xr:uid="{7DAEC3CF-63B3-4994-B9EC-80B0D9530D45}"/>
    <cellStyle name="20% - Colore 4 104" xfId="2281" xr:uid="{00000000-0005-0000-0000-0000C9010000}"/>
    <cellStyle name="20% - Colore 4 104 2" xfId="4421" xr:uid="{2B70681E-25B6-4276-B871-6FC988259856}"/>
    <cellStyle name="20% - Colore 4 104 2 2" xfId="8701" xr:uid="{617CE5CE-062F-4591-AFD6-2C00FA54E27A}"/>
    <cellStyle name="20% - Colore 4 104 3" xfId="6561" xr:uid="{8355C742-63D3-4DD2-8A51-D08710DF9F00}"/>
    <cellStyle name="20% - Colore 4 105" xfId="4381" xr:uid="{6C94F4D4-D4CA-40AA-845C-6C246B0A5542}"/>
    <cellStyle name="20% - Colore 4 105 2" xfId="8661" xr:uid="{53A76406-3E0B-47E6-8084-0D1E3937390F}"/>
    <cellStyle name="20% - Colore 4 106" xfId="6521" xr:uid="{6F440DA5-A8F7-4D76-92A6-7438BCC7C78E}"/>
    <cellStyle name="20% - Colore 4 11" xfId="461" xr:uid="{00000000-0005-0000-0000-0000CA010000}"/>
    <cellStyle name="20% - Colore 4 11 2" xfId="462" xr:uid="{00000000-0005-0000-0000-0000CB010000}"/>
    <cellStyle name="20% - Colore 4 11 2 2" xfId="2748" xr:uid="{0BBBA129-D7DF-47C6-97CF-2224C756BFF1}"/>
    <cellStyle name="20% - Colore 4 11 2 2 2" xfId="7028" xr:uid="{D7F297AB-20F4-436E-8AE6-41F2FAF3A362}"/>
    <cellStyle name="20% - Colore 4 11 2 3" xfId="4888" xr:uid="{C5ADC288-0FD8-4D86-BF80-CB6850B90BB0}"/>
    <cellStyle name="20% - Colore 4 11 3" xfId="2747" xr:uid="{43E6B9CD-EA4B-49C6-99D7-12009D2F4F68}"/>
    <cellStyle name="20% - Colore 4 11 3 2" xfId="7027" xr:uid="{ABFBA359-0AD7-459A-B5BD-E7A2B8D19BA6}"/>
    <cellStyle name="20% - Colore 4 11 4" xfId="4887" xr:uid="{7CBD40B2-73B1-4D40-A548-8F101147B3BF}"/>
    <cellStyle name="20% - Colore 4 12" xfId="463" xr:uid="{00000000-0005-0000-0000-0000CC010000}"/>
    <cellStyle name="20% - Colore 4 12 2" xfId="464" xr:uid="{00000000-0005-0000-0000-0000CD010000}"/>
    <cellStyle name="20% - Colore 4 12 2 2" xfId="2750" xr:uid="{1C8563F5-7947-459C-80A6-C1CB26789B84}"/>
    <cellStyle name="20% - Colore 4 12 2 2 2" xfId="7030" xr:uid="{15839141-4974-49BA-8FFB-98A62D16548B}"/>
    <cellStyle name="20% - Colore 4 12 2 3" xfId="4890" xr:uid="{64E1663F-88DB-4B1C-B1EF-D2AD2C5D5062}"/>
    <cellStyle name="20% - Colore 4 12 3" xfId="2749" xr:uid="{B473B909-43CD-42AC-902F-62CB2C9F7652}"/>
    <cellStyle name="20% - Colore 4 12 3 2" xfId="7029" xr:uid="{40C90BC3-3C30-4039-9717-0CF5B2AE58B7}"/>
    <cellStyle name="20% - Colore 4 12 4" xfId="4889" xr:uid="{1D42EA1E-325D-4231-A2AF-1F57F4CA9B25}"/>
    <cellStyle name="20% - Colore 4 13" xfId="465" xr:uid="{00000000-0005-0000-0000-0000CE010000}"/>
    <cellStyle name="20% - Colore 4 13 2" xfId="466" xr:uid="{00000000-0005-0000-0000-0000CF010000}"/>
    <cellStyle name="20% - Colore 4 13 2 2" xfId="2752" xr:uid="{9C562747-F4C4-41BE-85F2-19AD172E7190}"/>
    <cellStyle name="20% - Colore 4 13 2 2 2" xfId="7032" xr:uid="{D5FA888F-5B60-47CA-8FC9-96EF7616E61A}"/>
    <cellStyle name="20% - Colore 4 13 2 3" xfId="4892" xr:uid="{A30A1463-E988-442B-B2F0-4B22CB83472A}"/>
    <cellStyle name="20% - Colore 4 13 3" xfId="2751" xr:uid="{0EACAC38-055A-4A81-A044-6314EC603486}"/>
    <cellStyle name="20% - Colore 4 13 3 2" xfId="7031" xr:uid="{0F72998A-5AC8-4F42-8226-7148A2FFA9F4}"/>
    <cellStyle name="20% - Colore 4 13 4" xfId="4891" xr:uid="{7C257AB2-C1CB-429B-BCE3-795DADBA3790}"/>
    <cellStyle name="20% - Colore 4 14" xfId="467" xr:uid="{00000000-0005-0000-0000-0000D0010000}"/>
    <cellStyle name="20% - Colore 4 14 2" xfId="468" xr:uid="{00000000-0005-0000-0000-0000D1010000}"/>
    <cellStyle name="20% - Colore 4 14 2 2" xfId="2754" xr:uid="{D7674D76-4C17-4B3B-BDCB-ECFE2E20645D}"/>
    <cellStyle name="20% - Colore 4 14 2 2 2" xfId="7034" xr:uid="{6EFB24B5-DEA8-4F57-A2D7-4D22C77DC895}"/>
    <cellStyle name="20% - Colore 4 14 2 3" xfId="4894" xr:uid="{6A029F35-A81B-437D-98CB-D0568EDA44AD}"/>
    <cellStyle name="20% - Colore 4 14 3" xfId="2753" xr:uid="{A33D4BEA-7D02-4376-AB37-A34C7935DA2C}"/>
    <cellStyle name="20% - Colore 4 14 3 2" xfId="7033" xr:uid="{0B5D07BF-BBF3-4D92-9690-7CFF370E46E8}"/>
    <cellStyle name="20% - Colore 4 14 4" xfId="4893" xr:uid="{E3776788-B74E-4FDC-9483-C153195424EA}"/>
    <cellStyle name="20% - Colore 4 15" xfId="469" xr:uid="{00000000-0005-0000-0000-0000D2010000}"/>
    <cellStyle name="20% - Colore 4 15 2" xfId="470" xr:uid="{00000000-0005-0000-0000-0000D3010000}"/>
    <cellStyle name="20% - Colore 4 15 2 2" xfId="2756" xr:uid="{8AAA497B-96AD-45DC-AF39-D3E3749676A8}"/>
    <cellStyle name="20% - Colore 4 15 2 2 2" xfId="7036" xr:uid="{256F8EA6-F4BE-465A-A84C-7488278417E7}"/>
    <cellStyle name="20% - Colore 4 15 2 3" xfId="4896" xr:uid="{9298E70E-AB8B-45EB-9DDD-4CEAE4900E6C}"/>
    <cellStyle name="20% - Colore 4 15 3" xfId="2755" xr:uid="{6C92271E-D3D8-4537-A575-AA97EB9D3208}"/>
    <cellStyle name="20% - Colore 4 15 3 2" xfId="7035" xr:uid="{FCE07D2E-42B2-4790-9800-EF05FE28103F}"/>
    <cellStyle name="20% - Colore 4 15 4" xfId="4895" xr:uid="{8C3BA201-5BCB-41A4-8768-99AE6E2C6E12}"/>
    <cellStyle name="20% - Colore 4 16" xfId="471" xr:uid="{00000000-0005-0000-0000-0000D4010000}"/>
    <cellStyle name="20% - Colore 4 16 2" xfId="472" xr:uid="{00000000-0005-0000-0000-0000D5010000}"/>
    <cellStyle name="20% - Colore 4 16 2 2" xfId="2758" xr:uid="{12666216-0AF6-4EDE-94FD-D69EFDBF03D2}"/>
    <cellStyle name="20% - Colore 4 16 2 2 2" xfId="7038" xr:uid="{FDEE594B-9029-48E1-A79B-EC0BB4D24561}"/>
    <cellStyle name="20% - Colore 4 16 2 3" xfId="4898" xr:uid="{BC686FCC-4371-463D-B46C-70D91E94403F}"/>
    <cellStyle name="20% - Colore 4 16 3" xfId="2757" xr:uid="{3C82E03E-1623-4972-B02F-A1F7ADECB060}"/>
    <cellStyle name="20% - Colore 4 16 3 2" xfId="7037" xr:uid="{FD4EFF6E-7B76-4846-9E62-911FD9E3B58E}"/>
    <cellStyle name="20% - Colore 4 16 4" xfId="4897" xr:uid="{A9FC363B-5A40-4A10-A7CF-4DF1C67932DB}"/>
    <cellStyle name="20% - Colore 4 17" xfId="473" xr:uid="{00000000-0005-0000-0000-0000D6010000}"/>
    <cellStyle name="20% - Colore 4 17 2" xfId="474" xr:uid="{00000000-0005-0000-0000-0000D7010000}"/>
    <cellStyle name="20% - Colore 4 17 2 2" xfId="2760" xr:uid="{5CEEC76D-43EE-4B8C-95D1-EA58140FEB80}"/>
    <cellStyle name="20% - Colore 4 17 2 2 2" xfId="7040" xr:uid="{A4EF3FC8-FFAD-4103-BD49-431A4F3B7B99}"/>
    <cellStyle name="20% - Colore 4 17 2 3" xfId="4900" xr:uid="{1CBFCB03-FFFF-4B8D-99F0-285F8B5A7EDD}"/>
    <cellStyle name="20% - Colore 4 17 3" xfId="2759" xr:uid="{49BBD43E-8325-4685-8DBF-D8F4D3F704E9}"/>
    <cellStyle name="20% - Colore 4 17 3 2" xfId="7039" xr:uid="{C89A4D7F-17CE-43D7-AE68-83E71E2D81DD}"/>
    <cellStyle name="20% - Colore 4 17 4" xfId="4899" xr:uid="{9BC07585-A457-43A8-8EAE-1EF610DF36EB}"/>
    <cellStyle name="20% - Colore 4 18" xfId="475" xr:uid="{00000000-0005-0000-0000-0000D8010000}"/>
    <cellStyle name="20% - Colore 4 18 2" xfId="476" xr:uid="{00000000-0005-0000-0000-0000D9010000}"/>
    <cellStyle name="20% - Colore 4 18 2 2" xfId="2762" xr:uid="{77280A5C-9069-474D-85B1-AF86DA69B83A}"/>
    <cellStyle name="20% - Colore 4 18 2 2 2" xfId="7042" xr:uid="{6C1E5F22-525E-450F-976C-C63120C9A715}"/>
    <cellStyle name="20% - Colore 4 18 2 3" xfId="4902" xr:uid="{C6A35CCF-4D98-43AE-ABFC-98A4871184D8}"/>
    <cellStyle name="20% - Colore 4 18 3" xfId="2761" xr:uid="{67CBD886-5B60-4778-A8F7-FF818C5D76DF}"/>
    <cellStyle name="20% - Colore 4 18 3 2" xfId="7041" xr:uid="{5693298B-1A86-41C6-9C6B-8364DF4D3510}"/>
    <cellStyle name="20% - Colore 4 18 4" xfId="4901" xr:uid="{3DF3959D-A351-40A7-AB92-85ACBA422728}"/>
    <cellStyle name="20% - Colore 4 19" xfId="477" xr:uid="{00000000-0005-0000-0000-0000DA010000}"/>
    <cellStyle name="20% - Colore 4 19 2" xfId="478" xr:uid="{00000000-0005-0000-0000-0000DB010000}"/>
    <cellStyle name="20% - Colore 4 19 2 2" xfId="2764" xr:uid="{4B1B1255-EFEA-4F1A-8DA2-597131AB6B0D}"/>
    <cellStyle name="20% - Colore 4 19 2 2 2" xfId="7044" xr:uid="{BFC41AD7-22FE-410C-B562-E1CC0D43389F}"/>
    <cellStyle name="20% - Colore 4 19 2 3" xfId="4904" xr:uid="{B223C9D1-8F5E-4C63-A79F-6BC1DCE07F9F}"/>
    <cellStyle name="20% - Colore 4 19 3" xfId="2763" xr:uid="{7897BD0F-7CA2-4471-8C9A-1B28C3DDFF4E}"/>
    <cellStyle name="20% - Colore 4 19 3 2" xfId="7043" xr:uid="{FB2D16B7-23EF-42DA-9A4B-D208ADE3E5FF}"/>
    <cellStyle name="20% - Colore 4 19 4" xfId="4903" xr:uid="{1F2FFD84-8B40-492F-914F-79BEBD150DBB}"/>
    <cellStyle name="20% - Colore 4 2" xfId="6" xr:uid="{00000000-0005-0000-0000-0000DC010000}"/>
    <cellStyle name="20% - Colore 4 2 2" xfId="479" xr:uid="{00000000-0005-0000-0000-0000DD010000}"/>
    <cellStyle name="20% - Colore 4 2 2 2" xfId="2765" xr:uid="{6DA9ACFF-9467-4877-9901-1E8AD3442979}"/>
    <cellStyle name="20% - Colore 4 2 2 2 2" xfId="7045" xr:uid="{D25E2575-822D-4310-AF77-54518B5F0552}"/>
    <cellStyle name="20% - Colore 4 2 2 3" xfId="4905" xr:uid="{9CED5CCC-1103-4E1D-A187-6EFB61981A41}"/>
    <cellStyle name="20% - Colore 4 2 3" xfId="480" xr:uid="{00000000-0005-0000-0000-0000DE010000}"/>
    <cellStyle name="20% - Colore 4 2 3 2" xfId="2766" xr:uid="{B1379986-87EE-44DE-85BB-0C88ED0B53B9}"/>
    <cellStyle name="20% - Colore 4 2 3 2 2" xfId="7046" xr:uid="{CBD213FB-D7B6-40F1-9C4C-8492C7CADB93}"/>
    <cellStyle name="20% - Colore 4 2 3 3" xfId="4906" xr:uid="{99963111-169E-47BB-85D2-AE4605CD07BD}"/>
    <cellStyle name="20% - Colore 4 2 4" xfId="2295" xr:uid="{481BB7B3-F79E-43BB-93C7-11FE1B01D048}"/>
    <cellStyle name="20% - Colore 4 2 4 2" xfId="6575" xr:uid="{626790C9-CC04-4EED-B899-6418D602A5EB}"/>
    <cellStyle name="20% - Colore 4 2 5" xfId="4435" xr:uid="{7106B72E-2FC6-472C-9B8F-D5DF769E8477}"/>
    <cellStyle name="20% - Colore 4 20" xfId="481" xr:uid="{00000000-0005-0000-0000-0000DF010000}"/>
    <cellStyle name="20% - Colore 4 20 2" xfId="482" xr:uid="{00000000-0005-0000-0000-0000E0010000}"/>
    <cellStyle name="20% - Colore 4 20 2 2" xfId="2768" xr:uid="{2472DD3D-DEE5-41C7-8ADA-B356F5F2170A}"/>
    <cellStyle name="20% - Colore 4 20 2 2 2" xfId="7048" xr:uid="{EC12011E-4DE3-4CE9-B168-92600E2F0C1F}"/>
    <cellStyle name="20% - Colore 4 20 2 3" xfId="4908" xr:uid="{E37ACC68-9276-4937-976F-5957CC252292}"/>
    <cellStyle name="20% - Colore 4 20 3" xfId="2767" xr:uid="{636BF497-C8E0-4919-BE9E-E94199F3A431}"/>
    <cellStyle name="20% - Colore 4 20 3 2" xfId="7047" xr:uid="{17267EBF-CE5C-4228-9E47-31AA86BE4026}"/>
    <cellStyle name="20% - Colore 4 20 4" xfId="4907" xr:uid="{4EE20A61-E127-4D28-9BEC-5BCD26F3508F}"/>
    <cellStyle name="20% - Colore 4 21" xfId="483" xr:uid="{00000000-0005-0000-0000-0000E1010000}"/>
    <cellStyle name="20% - Colore 4 21 2" xfId="484" xr:uid="{00000000-0005-0000-0000-0000E2010000}"/>
    <cellStyle name="20% - Colore 4 21 2 2" xfId="2770" xr:uid="{36079C94-10C6-4C5C-8021-FF81FAD20BF7}"/>
    <cellStyle name="20% - Colore 4 21 2 2 2" xfId="7050" xr:uid="{BAD9C191-9E7D-42AF-9D4B-8B3BEC2D8D3B}"/>
    <cellStyle name="20% - Colore 4 21 2 3" xfId="4910" xr:uid="{447481A9-5662-4821-B8D6-4269FEC5C19F}"/>
    <cellStyle name="20% - Colore 4 21 3" xfId="2769" xr:uid="{73672E56-7842-4A3F-B90B-FE7906EF7417}"/>
    <cellStyle name="20% - Colore 4 21 3 2" xfId="7049" xr:uid="{FD948D85-0134-41E7-BB61-4E460164B9A8}"/>
    <cellStyle name="20% - Colore 4 21 4" xfId="4909" xr:uid="{1B4C0610-A810-4BD7-8005-13AA97160F61}"/>
    <cellStyle name="20% - Colore 4 22" xfId="485" xr:uid="{00000000-0005-0000-0000-0000E3010000}"/>
    <cellStyle name="20% - Colore 4 22 2" xfId="486" xr:uid="{00000000-0005-0000-0000-0000E4010000}"/>
    <cellStyle name="20% - Colore 4 22 2 2" xfId="2772" xr:uid="{724AC892-F411-4B80-B1CC-14D53BC40ECF}"/>
    <cellStyle name="20% - Colore 4 22 2 2 2" xfId="7052" xr:uid="{3180C67A-7843-4234-B2A4-D35BA3FE7018}"/>
    <cellStyle name="20% - Colore 4 22 2 3" xfId="4912" xr:uid="{F4AB34C8-E1DB-4ECE-9CC8-06C757257206}"/>
    <cellStyle name="20% - Colore 4 22 3" xfId="2771" xr:uid="{26075EE4-1B37-431D-8EBF-A27071DAE5A0}"/>
    <cellStyle name="20% - Colore 4 22 3 2" xfId="7051" xr:uid="{89609144-F304-43A6-AFF3-DEC859067BDF}"/>
    <cellStyle name="20% - Colore 4 22 4" xfId="4911" xr:uid="{2CB77C28-D173-431E-8657-07877A3AD03B}"/>
    <cellStyle name="20% - Colore 4 23" xfId="487" xr:uid="{00000000-0005-0000-0000-0000E5010000}"/>
    <cellStyle name="20% - Colore 4 23 2" xfId="488" xr:uid="{00000000-0005-0000-0000-0000E6010000}"/>
    <cellStyle name="20% - Colore 4 23 2 2" xfId="2774" xr:uid="{B27AB5F3-564B-4E85-A1B9-7FDF361A6AC3}"/>
    <cellStyle name="20% - Colore 4 23 2 2 2" xfId="7054" xr:uid="{B640E062-36FD-4DB4-BE6E-AC5A5E948AAF}"/>
    <cellStyle name="20% - Colore 4 23 2 3" xfId="4914" xr:uid="{4932424E-63A6-4C10-B09E-95572DD1003A}"/>
    <cellStyle name="20% - Colore 4 23 3" xfId="2773" xr:uid="{36CFF745-B2BA-4AE5-9E8D-C19383748910}"/>
    <cellStyle name="20% - Colore 4 23 3 2" xfId="7053" xr:uid="{840A346E-2130-487B-B716-16C71586D5F8}"/>
    <cellStyle name="20% - Colore 4 23 4" xfId="4913" xr:uid="{7F823F5F-90A5-4C1A-B046-1CEF24C9E5A2}"/>
    <cellStyle name="20% - Colore 4 24" xfId="489" xr:uid="{00000000-0005-0000-0000-0000E7010000}"/>
    <cellStyle name="20% - Colore 4 24 2" xfId="490" xr:uid="{00000000-0005-0000-0000-0000E8010000}"/>
    <cellStyle name="20% - Colore 4 24 2 2" xfId="2776" xr:uid="{4CEE0709-010C-47EB-B1C1-AF96A6FB2BBE}"/>
    <cellStyle name="20% - Colore 4 24 2 2 2" xfId="7056" xr:uid="{85B502C7-B7D3-4DDC-B83B-AE3E31B8778B}"/>
    <cellStyle name="20% - Colore 4 24 2 3" xfId="4916" xr:uid="{52036A63-256D-4586-AEAF-48FC3E7EBDFA}"/>
    <cellStyle name="20% - Colore 4 24 3" xfId="2775" xr:uid="{2EE15E31-A9A7-46C2-8277-7D07B812F94A}"/>
    <cellStyle name="20% - Colore 4 24 3 2" xfId="7055" xr:uid="{C69913C2-A78D-4976-A84E-4E634300D884}"/>
    <cellStyle name="20% - Colore 4 24 4" xfId="4915" xr:uid="{2A7E978F-DD73-420C-9F00-F509AAEF84F1}"/>
    <cellStyle name="20% - Colore 4 25" xfId="491" xr:uid="{00000000-0005-0000-0000-0000E9010000}"/>
    <cellStyle name="20% - Colore 4 25 2" xfId="492" xr:uid="{00000000-0005-0000-0000-0000EA010000}"/>
    <cellStyle name="20% - Colore 4 25 2 2" xfId="2778" xr:uid="{FE879899-9158-439B-916F-5B2CC0392184}"/>
    <cellStyle name="20% - Colore 4 25 2 2 2" xfId="7058" xr:uid="{13EB03C1-D172-40B6-A1DC-47E06E622F9E}"/>
    <cellStyle name="20% - Colore 4 25 2 3" xfId="4918" xr:uid="{354AAE3C-E7C1-4526-A653-0CB0DAB03A3C}"/>
    <cellStyle name="20% - Colore 4 25 3" xfId="2777" xr:uid="{50240153-129C-4025-BA7E-233FC3D03D61}"/>
    <cellStyle name="20% - Colore 4 25 3 2" xfId="7057" xr:uid="{B8E35D4C-BF8A-4325-9A07-231D2BEEAF51}"/>
    <cellStyle name="20% - Colore 4 25 4" xfId="4917" xr:uid="{C5D0AE86-D6E2-4E2E-9AED-47E7129F2EB6}"/>
    <cellStyle name="20% - Colore 4 26" xfId="493" xr:uid="{00000000-0005-0000-0000-0000EB010000}"/>
    <cellStyle name="20% - Colore 4 26 2" xfId="494" xr:uid="{00000000-0005-0000-0000-0000EC010000}"/>
    <cellStyle name="20% - Colore 4 26 2 2" xfId="2780" xr:uid="{40BF6042-F728-4D24-8527-C182A3758C12}"/>
    <cellStyle name="20% - Colore 4 26 2 2 2" xfId="7060" xr:uid="{765FF159-920C-41F7-9D48-E42A68A73BAE}"/>
    <cellStyle name="20% - Colore 4 26 2 3" xfId="4920" xr:uid="{412B2901-8EC5-46E6-8439-339D260C18CB}"/>
    <cellStyle name="20% - Colore 4 26 3" xfId="2779" xr:uid="{5A6E996C-2C36-4D8E-80D3-077E742ECFD4}"/>
    <cellStyle name="20% - Colore 4 26 3 2" xfId="7059" xr:uid="{19A34F95-D8A3-4FF7-AE1F-C82DB2ACA05B}"/>
    <cellStyle name="20% - Colore 4 26 4" xfId="4919" xr:uid="{66F28F52-A6E6-4691-833A-1EE32E1ABDCC}"/>
    <cellStyle name="20% - Colore 4 27" xfId="495" xr:uid="{00000000-0005-0000-0000-0000ED010000}"/>
    <cellStyle name="20% - Colore 4 27 2" xfId="496" xr:uid="{00000000-0005-0000-0000-0000EE010000}"/>
    <cellStyle name="20% - Colore 4 27 2 2" xfId="2782" xr:uid="{20E22F1E-281B-4604-B829-339DEA3EC326}"/>
    <cellStyle name="20% - Colore 4 27 2 2 2" xfId="7062" xr:uid="{A083E1BC-3B53-40CB-ABB7-6B042E5B3304}"/>
    <cellStyle name="20% - Colore 4 27 2 3" xfId="4922" xr:uid="{AA67F74E-D4FD-49BE-83AB-83213C5AFC55}"/>
    <cellStyle name="20% - Colore 4 27 3" xfId="2781" xr:uid="{A518DD8E-8F99-4653-BDD9-0C2ABF1B83B1}"/>
    <cellStyle name="20% - Colore 4 27 3 2" xfId="7061" xr:uid="{72A4D844-601B-4321-99C4-268EA7069BFE}"/>
    <cellStyle name="20% - Colore 4 27 4" xfId="4921" xr:uid="{FF55738A-0CD2-43DC-8C9B-EF7250D11917}"/>
    <cellStyle name="20% - Colore 4 28" xfId="497" xr:uid="{00000000-0005-0000-0000-0000EF010000}"/>
    <cellStyle name="20% - Colore 4 28 2" xfId="498" xr:uid="{00000000-0005-0000-0000-0000F0010000}"/>
    <cellStyle name="20% - Colore 4 28 2 2" xfId="2784" xr:uid="{18E6903E-4DD7-468F-BDDF-86FD868D0ED5}"/>
    <cellStyle name="20% - Colore 4 28 2 2 2" xfId="7064" xr:uid="{4312DB7B-2E80-4BE1-9BFC-449057A854A7}"/>
    <cellStyle name="20% - Colore 4 28 2 3" xfId="4924" xr:uid="{7BEBE25C-41CA-42F8-8B74-2A2728EBA775}"/>
    <cellStyle name="20% - Colore 4 28 3" xfId="2783" xr:uid="{2994803C-C78C-48A1-AFA9-C04F79D47E73}"/>
    <cellStyle name="20% - Colore 4 28 3 2" xfId="7063" xr:uid="{A36A85F4-24CD-4FE1-B22C-EA18AA430556}"/>
    <cellStyle name="20% - Colore 4 28 4" xfId="4923" xr:uid="{A0C0D66C-7B5A-4EE5-B26F-DFBD9770AE87}"/>
    <cellStyle name="20% - Colore 4 29" xfId="499" xr:uid="{00000000-0005-0000-0000-0000F1010000}"/>
    <cellStyle name="20% - Colore 4 29 2" xfId="500" xr:uid="{00000000-0005-0000-0000-0000F2010000}"/>
    <cellStyle name="20% - Colore 4 29 2 2" xfId="2786" xr:uid="{26CDFC0D-2FE1-49F9-A70F-AFD91876401F}"/>
    <cellStyle name="20% - Colore 4 29 2 2 2" xfId="7066" xr:uid="{04DB0667-9B0B-4386-B521-897FCD50F9FD}"/>
    <cellStyle name="20% - Colore 4 29 2 3" xfId="4926" xr:uid="{0EB4F40A-B79C-4616-A194-6A8AE05567CE}"/>
    <cellStyle name="20% - Colore 4 29 3" xfId="2785" xr:uid="{B39FB6FD-4B78-42D1-85EF-82F680450653}"/>
    <cellStyle name="20% - Colore 4 29 3 2" xfId="7065" xr:uid="{5DB47EB8-C7BA-4C9B-8233-99A447D5ED60}"/>
    <cellStyle name="20% - Colore 4 29 4" xfId="4925" xr:uid="{3FE26932-7FEA-4B16-A3EC-6A8FA5C0BCA4}"/>
    <cellStyle name="20% - Colore 4 3" xfId="501" xr:uid="{00000000-0005-0000-0000-0000F3010000}"/>
    <cellStyle name="20% - Colore 4 3 2" xfId="502" xr:uid="{00000000-0005-0000-0000-0000F4010000}"/>
    <cellStyle name="20% - Colore 4 3 2 2" xfId="2788" xr:uid="{08E4786C-4272-4D20-8084-F861582FD515}"/>
    <cellStyle name="20% - Colore 4 3 2 2 2" xfId="7068" xr:uid="{15BB9D30-01D6-405B-85F0-BA3617DD175E}"/>
    <cellStyle name="20% - Colore 4 3 2 3" xfId="4928" xr:uid="{D5061ABE-7748-4111-83A2-3CD8B8E6F180}"/>
    <cellStyle name="20% - Colore 4 3 3" xfId="503" xr:uid="{00000000-0005-0000-0000-0000F5010000}"/>
    <cellStyle name="20% - Colore 4 3 3 2" xfId="2789" xr:uid="{4C944F97-022A-4D00-B31A-D22CC573C815}"/>
    <cellStyle name="20% - Colore 4 3 3 2 2" xfId="7069" xr:uid="{A0D72618-176E-47F9-9C2A-E83FFEF87ED5}"/>
    <cellStyle name="20% - Colore 4 3 3 3" xfId="4929" xr:uid="{3B6E5B81-F5FB-4B53-BA92-E80A0DC92939}"/>
    <cellStyle name="20% - Colore 4 3 4" xfId="2787" xr:uid="{902DF9A6-5E4A-4A41-AE77-EC65347B4697}"/>
    <cellStyle name="20% - Colore 4 3 4 2" xfId="7067" xr:uid="{C86F0B8E-F096-4C59-B65C-3E02FECA4D8B}"/>
    <cellStyle name="20% - Colore 4 3 5" xfId="4927" xr:uid="{BBFAC77E-22CF-4C73-8E22-09BFCBF666C8}"/>
    <cellStyle name="20% - Colore 4 30" xfId="504" xr:uid="{00000000-0005-0000-0000-0000F6010000}"/>
    <cellStyle name="20% - Colore 4 30 2" xfId="505" xr:uid="{00000000-0005-0000-0000-0000F7010000}"/>
    <cellStyle name="20% - Colore 4 30 2 2" xfId="2791" xr:uid="{D93CBBFC-FF5D-4FAF-99F7-B8DC602B12C2}"/>
    <cellStyle name="20% - Colore 4 30 2 2 2" xfId="7071" xr:uid="{D00F8593-559B-441B-937B-3018EDBE7340}"/>
    <cellStyle name="20% - Colore 4 30 2 3" xfId="4931" xr:uid="{AF1A9AFE-693C-4539-96DC-5E43139F0447}"/>
    <cellStyle name="20% - Colore 4 30 3" xfId="2790" xr:uid="{DBEFCC6D-FF77-4123-B991-473EED108A88}"/>
    <cellStyle name="20% - Colore 4 30 3 2" xfId="7070" xr:uid="{AE37F97C-222C-4D19-9DED-56FF91FBC974}"/>
    <cellStyle name="20% - Colore 4 30 4" xfId="4930" xr:uid="{71FDBF25-6F7C-4373-A052-755181B2AD71}"/>
    <cellStyle name="20% - Colore 4 31" xfId="506" xr:uid="{00000000-0005-0000-0000-0000F8010000}"/>
    <cellStyle name="20% - Colore 4 31 2" xfId="507" xr:uid="{00000000-0005-0000-0000-0000F9010000}"/>
    <cellStyle name="20% - Colore 4 31 2 2" xfId="2793" xr:uid="{C65AFE31-6363-46FA-9EAF-904B205C15E4}"/>
    <cellStyle name="20% - Colore 4 31 2 2 2" xfId="7073" xr:uid="{6395E7A1-588E-4D61-B657-7C43434446AF}"/>
    <cellStyle name="20% - Colore 4 31 2 3" xfId="4933" xr:uid="{0E9F2AF2-783B-48E0-8D79-F16730BED1A4}"/>
    <cellStyle name="20% - Colore 4 31 3" xfId="2792" xr:uid="{8EA8AF0E-E8FB-4C30-B1B5-B8FB5F9127B2}"/>
    <cellStyle name="20% - Colore 4 31 3 2" xfId="7072" xr:uid="{4E2EC867-8565-4932-95F4-7152EBADABCB}"/>
    <cellStyle name="20% - Colore 4 31 4" xfId="4932" xr:uid="{81DC55EF-3650-4A1F-8CCC-A57A2B2A99E2}"/>
    <cellStyle name="20% - Colore 4 32" xfId="508" xr:uid="{00000000-0005-0000-0000-0000FA010000}"/>
    <cellStyle name="20% - Colore 4 32 2" xfId="509" xr:uid="{00000000-0005-0000-0000-0000FB010000}"/>
    <cellStyle name="20% - Colore 4 32 2 2" xfId="2795" xr:uid="{4EF47076-B125-4F97-A42F-2F61954E02DD}"/>
    <cellStyle name="20% - Colore 4 32 2 2 2" xfId="7075" xr:uid="{7B1466FD-06F3-4E17-AAF0-B0D6284F2B90}"/>
    <cellStyle name="20% - Colore 4 32 2 3" xfId="4935" xr:uid="{AD86E4CE-7C21-4F8A-A7CC-0CB6F28D6B40}"/>
    <cellStyle name="20% - Colore 4 32 3" xfId="2794" xr:uid="{98186071-7CF9-4717-BBE2-79D6E1A5C968}"/>
    <cellStyle name="20% - Colore 4 32 3 2" xfId="7074" xr:uid="{6CDE06A1-C07E-482A-AC3E-03CC48E9773F}"/>
    <cellStyle name="20% - Colore 4 32 4" xfId="4934" xr:uid="{11B08BED-6B38-416A-A22F-979EB715B99D}"/>
    <cellStyle name="20% - Colore 4 33" xfId="510" xr:uid="{00000000-0005-0000-0000-0000FC010000}"/>
    <cellStyle name="20% - Colore 4 33 2" xfId="511" xr:uid="{00000000-0005-0000-0000-0000FD010000}"/>
    <cellStyle name="20% - Colore 4 33 2 2" xfId="2797" xr:uid="{1D6F6EC1-5B15-4518-8A05-876E20D417C6}"/>
    <cellStyle name="20% - Colore 4 33 2 2 2" xfId="7077" xr:uid="{D76C737C-9941-44D0-943F-2F2F6F728BD1}"/>
    <cellStyle name="20% - Colore 4 33 2 3" xfId="4937" xr:uid="{68C79CA3-0755-41EB-BB7F-356ADEA26F58}"/>
    <cellStyle name="20% - Colore 4 33 3" xfId="2796" xr:uid="{2DFB7FC8-9EC2-43E9-96C3-F17DAD8525D3}"/>
    <cellStyle name="20% - Colore 4 33 3 2" xfId="7076" xr:uid="{C598D3DE-AAE0-4AE1-9401-44F824B9A09B}"/>
    <cellStyle name="20% - Colore 4 33 4" xfId="4936" xr:uid="{F9E66192-42F6-4DEA-9BDE-29717473918A}"/>
    <cellStyle name="20% - Colore 4 34" xfId="512" xr:uid="{00000000-0005-0000-0000-0000FE010000}"/>
    <cellStyle name="20% - Colore 4 34 2" xfId="513" xr:uid="{00000000-0005-0000-0000-0000FF010000}"/>
    <cellStyle name="20% - Colore 4 34 2 2" xfId="2799" xr:uid="{2934C5BA-F057-43E9-8F19-AD7B67C31C22}"/>
    <cellStyle name="20% - Colore 4 34 2 2 2" xfId="7079" xr:uid="{4CA46FCA-EF91-4A49-8F69-5B8EB8C1D448}"/>
    <cellStyle name="20% - Colore 4 34 2 3" xfId="4939" xr:uid="{234B368F-624B-4FC0-90C9-4C226971AF68}"/>
    <cellStyle name="20% - Colore 4 34 3" xfId="2798" xr:uid="{D7349559-5B11-4DB7-8B87-CD61990953D0}"/>
    <cellStyle name="20% - Colore 4 34 3 2" xfId="7078" xr:uid="{656C4E7E-8ECD-4368-A4DC-FA425C94A118}"/>
    <cellStyle name="20% - Colore 4 34 4" xfId="4938" xr:uid="{290B172F-A378-4931-8EC5-7C78FED196BE}"/>
    <cellStyle name="20% - Colore 4 35" xfId="514" xr:uid="{00000000-0005-0000-0000-000000020000}"/>
    <cellStyle name="20% - Colore 4 35 2" xfId="515" xr:uid="{00000000-0005-0000-0000-000001020000}"/>
    <cellStyle name="20% - Colore 4 35 2 2" xfId="2801" xr:uid="{F22DD1AC-6BA4-4F98-BE77-A0C01644A572}"/>
    <cellStyle name="20% - Colore 4 35 2 2 2" xfId="7081" xr:uid="{D8B39708-8FEC-42CD-AC34-53A67F09F78A}"/>
    <cellStyle name="20% - Colore 4 35 2 3" xfId="4941" xr:uid="{1D8E875F-8ED3-4B54-8B22-9E850C6C1065}"/>
    <cellStyle name="20% - Colore 4 35 3" xfId="2800" xr:uid="{FA80E463-E226-42B0-8B3A-7E42CD95B16C}"/>
    <cellStyle name="20% - Colore 4 35 3 2" xfId="7080" xr:uid="{218B0082-937A-4B87-B234-41760DAF62D0}"/>
    <cellStyle name="20% - Colore 4 35 4" xfId="4940" xr:uid="{A9E191AA-637E-4E92-8174-CCBECC17CFE0}"/>
    <cellStyle name="20% - Colore 4 36" xfId="516" xr:uid="{00000000-0005-0000-0000-000002020000}"/>
    <cellStyle name="20% - Colore 4 36 2" xfId="517" xr:uid="{00000000-0005-0000-0000-000003020000}"/>
    <cellStyle name="20% - Colore 4 36 2 2" xfId="2803" xr:uid="{1D853066-9EAB-4A16-A607-31A2E898CB87}"/>
    <cellStyle name="20% - Colore 4 36 2 2 2" xfId="7083" xr:uid="{679052D9-7960-4CCA-9545-FF6500183650}"/>
    <cellStyle name="20% - Colore 4 36 2 3" xfId="4943" xr:uid="{EF2301D9-22C6-4A2F-9A09-F6537EF3B502}"/>
    <cellStyle name="20% - Colore 4 36 3" xfId="2802" xr:uid="{75954C9E-286F-4F23-8CA0-0341AB0CE54B}"/>
    <cellStyle name="20% - Colore 4 36 3 2" xfId="7082" xr:uid="{9EC718B6-21E3-4863-8242-89F3D7480CFD}"/>
    <cellStyle name="20% - Colore 4 36 4" xfId="4942" xr:uid="{2F8BC93B-06B5-48C0-ABE6-40E217FE85FC}"/>
    <cellStyle name="20% - Colore 4 37" xfId="518" xr:uid="{00000000-0005-0000-0000-000004020000}"/>
    <cellStyle name="20% - Colore 4 37 2" xfId="519" xr:uid="{00000000-0005-0000-0000-000005020000}"/>
    <cellStyle name="20% - Colore 4 37 2 2" xfId="2805" xr:uid="{A7BA1CA9-7F04-4689-98D9-F23DF2BB011F}"/>
    <cellStyle name="20% - Colore 4 37 2 2 2" xfId="7085" xr:uid="{E444094B-52AC-4823-873C-0BA146B719ED}"/>
    <cellStyle name="20% - Colore 4 37 2 3" xfId="4945" xr:uid="{F941DA59-C2D0-481D-9DB2-401EB1938DA2}"/>
    <cellStyle name="20% - Colore 4 37 3" xfId="2804" xr:uid="{77A75565-090B-4B37-A155-EDCBD43AEE95}"/>
    <cellStyle name="20% - Colore 4 37 3 2" xfId="7084" xr:uid="{F17C0293-EE06-4A5D-B7B7-B40376466657}"/>
    <cellStyle name="20% - Colore 4 37 4" xfId="4944" xr:uid="{4A66D079-93E2-499F-BBC0-7CD82830AB6D}"/>
    <cellStyle name="20% - Colore 4 38" xfId="520" xr:uid="{00000000-0005-0000-0000-000006020000}"/>
    <cellStyle name="20% - Colore 4 38 2" xfId="521" xr:uid="{00000000-0005-0000-0000-000007020000}"/>
    <cellStyle name="20% - Colore 4 38 2 2" xfId="2807" xr:uid="{85F2651E-4F24-41A9-BB93-83B164DB549C}"/>
    <cellStyle name="20% - Colore 4 38 2 2 2" xfId="7087" xr:uid="{9A716FE7-1884-4F1E-81FD-BA30085C8306}"/>
    <cellStyle name="20% - Colore 4 38 2 3" xfId="4947" xr:uid="{9B5BD61A-3277-47A0-917F-FC6D0F5746BA}"/>
    <cellStyle name="20% - Colore 4 38 3" xfId="2806" xr:uid="{8250E42E-4A91-40B7-AFD1-C4D7252FA1F1}"/>
    <cellStyle name="20% - Colore 4 38 3 2" xfId="7086" xr:uid="{C20522FE-34BA-4BCB-9E41-BCF2BE4FA60E}"/>
    <cellStyle name="20% - Colore 4 38 4" xfId="4946" xr:uid="{719090FC-D46C-4C61-BF81-3D9A11A6FD2A}"/>
    <cellStyle name="20% - Colore 4 39" xfId="522" xr:uid="{00000000-0005-0000-0000-000008020000}"/>
    <cellStyle name="20% - Colore 4 39 2" xfId="523" xr:uid="{00000000-0005-0000-0000-000009020000}"/>
    <cellStyle name="20% - Colore 4 39 2 2" xfId="2809" xr:uid="{BD70FCBE-4A1D-449A-B73E-7956D8B12995}"/>
    <cellStyle name="20% - Colore 4 39 2 2 2" xfId="7089" xr:uid="{6C539FAA-0BA1-4A51-85CD-19F5B7580672}"/>
    <cellStyle name="20% - Colore 4 39 2 3" xfId="4949" xr:uid="{A89981C3-E4A4-4E9B-9286-3B45ED113C26}"/>
    <cellStyle name="20% - Colore 4 39 3" xfId="2808" xr:uid="{08A4E29D-5AFE-4C41-A4EC-C9A8F76D2CEB}"/>
    <cellStyle name="20% - Colore 4 39 3 2" xfId="7088" xr:uid="{A925E1FE-2DEC-46DA-864A-D2DF8397EBA0}"/>
    <cellStyle name="20% - Colore 4 39 4" xfId="4948" xr:uid="{3BDF97EF-3F64-45EB-AE85-EDEAC98DA813}"/>
    <cellStyle name="20% - Colore 4 4" xfId="524" xr:uid="{00000000-0005-0000-0000-00000A020000}"/>
    <cellStyle name="20% - Colore 4 4 2" xfId="525" xr:uid="{00000000-0005-0000-0000-00000B020000}"/>
    <cellStyle name="20% - Colore 4 4 2 2" xfId="2811" xr:uid="{33B870FC-BF1D-4BE7-BE13-7499732FB74C}"/>
    <cellStyle name="20% - Colore 4 4 2 2 2" xfId="7091" xr:uid="{3FEA5874-AA02-49D1-BB83-8A160E88ECA2}"/>
    <cellStyle name="20% - Colore 4 4 2 3" xfId="4951" xr:uid="{666BB0A0-9315-4086-97CF-9E43818BD1F2}"/>
    <cellStyle name="20% - Colore 4 4 3" xfId="526" xr:uid="{00000000-0005-0000-0000-00000C020000}"/>
    <cellStyle name="20% - Colore 4 4 3 2" xfId="2812" xr:uid="{CECC8AB7-D4C0-40C7-A367-7DFB25D97858}"/>
    <cellStyle name="20% - Colore 4 4 3 2 2" xfId="7092" xr:uid="{EDFF9654-D060-4070-812C-47738419E311}"/>
    <cellStyle name="20% - Colore 4 4 3 3" xfId="4952" xr:uid="{81A55213-054F-4622-983C-3976EE8345F7}"/>
    <cellStyle name="20% - Colore 4 4 4" xfId="2810" xr:uid="{8C1C613B-4B71-45D9-ADCE-17A4EFFB1A8B}"/>
    <cellStyle name="20% - Colore 4 4 4 2" xfId="7090" xr:uid="{2722F91B-7421-416A-9106-961645256022}"/>
    <cellStyle name="20% - Colore 4 4 5" xfId="4950" xr:uid="{A86F4553-6795-4D9A-AA21-420E8FBEC676}"/>
    <cellStyle name="20% - Colore 4 40" xfId="527" xr:uid="{00000000-0005-0000-0000-00000D020000}"/>
    <cellStyle name="20% - Colore 4 40 2" xfId="528" xr:uid="{00000000-0005-0000-0000-00000E020000}"/>
    <cellStyle name="20% - Colore 4 40 2 2" xfId="2814" xr:uid="{91057E79-40A0-46B8-A137-2EFEA6C90E91}"/>
    <cellStyle name="20% - Colore 4 40 2 2 2" xfId="7094" xr:uid="{B2ABE23A-2B9C-407D-8691-AA64AFD8C4A8}"/>
    <cellStyle name="20% - Colore 4 40 2 3" xfId="4954" xr:uid="{A5BCA01A-F5D0-4E0B-A61C-47122ACFAAD9}"/>
    <cellStyle name="20% - Colore 4 40 3" xfId="2813" xr:uid="{27359A15-4481-4999-9682-77D6AE69F055}"/>
    <cellStyle name="20% - Colore 4 40 3 2" xfId="7093" xr:uid="{48145335-16C8-4141-90E9-636AD1DED493}"/>
    <cellStyle name="20% - Colore 4 40 4" xfId="4953" xr:uid="{FFD190F8-7C93-42EC-A4A8-A4033DECB91C}"/>
    <cellStyle name="20% - Colore 4 41" xfId="529" xr:uid="{00000000-0005-0000-0000-00000F020000}"/>
    <cellStyle name="20% - Colore 4 41 2" xfId="530" xr:uid="{00000000-0005-0000-0000-000010020000}"/>
    <cellStyle name="20% - Colore 4 41 2 2" xfId="2816" xr:uid="{5AE52F05-5B4E-486B-AAFA-0C3C2DD96A85}"/>
    <cellStyle name="20% - Colore 4 41 2 2 2" xfId="7096" xr:uid="{AA77B172-2C9E-43DE-A420-893C464B4E4A}"/>
    <cellStyle name="20% - Colore 4 41 2 3" xfId="4956" xr:uid="{A19F691C-55F2-49AE-8FB6-1930C8CD05B1}"/>
    <cellStyle name="20% - Colore 4 41 3" xfId="2815" xr:uid="{D5F9B45D-923C-48B5-A4AB-EFA29261DF23}"/>
    <cellStyle name="20% - Colore 4 41 3 2" xfId="7095" xr:uid="{768F9646-6C59-4BDB-97DB-477BEC8E32C5}"/>
    <cellStyle name="20% - Colore 4 41 4" xfId="4955" xr:uid="{7A953AB1-EFCC-4BE5-9FEA-4AFEBBAF8B04}"/>
    <cellStyle name="20% - Colore 4 42" xfId="531" xr:uid="{00000000-0005-0000-0000-000011020000}"/>
    <cellStyle name="20% - Colore 4 42 2" xfId="532" xr:uid="{00000000-0005-0000-0000-000012020000}"/>
    <cellStyle name="20% - Colore 4 42 2 2" xfId="2818" xr:uid="{BCEE7E72-4CE2-4D6B-BCE2-1EA1C26CB436}"/>
    <cellStyle name="20% - Colore 4 42 2 2 2" xfId="7098" xr:uid="{D4E350F5-F22E-45DA-8C10-3EAEA2085706}"/>
    <cellStyle name="20% - Colore 4 42 2 3" xfId="4958" xr:uid="{231A9C8A-B6AB-441F-BAA8-AFC2A5389574}"/>
    <cellStyle name="20% - Colore 4 42 3" xfId="2817" xr:uid="{DDDBEE74-CD99-4B33-B193-9FA81B849435}"/>
    <cellStyle name="20% - Colore 4 42 3 2" xfId="7097" xr:uid="{89AB2C64-5319-4EAE-88DA-93F02A25F713}"/>
    <cellStyle name="20% - Colore 4 42 4" xfId="4957" xr:uid="{67134BE9-F4EF-4BA2-BD10-EEE8344A1992}"/>
    <cellStyle name="20% - Colore 4 43" xfId="533" xr:uid="{00000000-0005-0000-0000-000013020000}"/>
    <cellStyle name="20% - Colore 4 43 2" xfId="534" xr:uid="{00000000-0005-0000-0000-000014020000}"/>
    <cellStyle name="20% - Colore 4 43 2 2" xfId="2820" xr:uid="{09376769-7D04-466B-B431-38E8EFA279F8}"/>
    <cellStyle name="20% - Colore 4 43 2 2 2" xfId="7100" xr:uid="{6171142F-99E4-4BF6-85E7-8E43CA741D43}"/>
    <cellStyle name="20% - Colore 4 43 2 3" xfId="4960" xr:uid="{6A5AEDC9-3FE1-43B6-B9E2-072A1FC76450}"/>
    <cellStyle name="20% - Colore 4 43 3" xfId="2819" xr:uid="{60AFCD13-98AA-4638-ACCD-638AC56A7794}"/>
    <cellStyle name="20% - Colore 4 43 3 2" xfId="7099" xr:uid="{D5FB6560-F790-4789-84F4-0FA792F29C86}"/>
    <cellStyle name="20% - Colore 4 43 4" xfId="4959" xr:uid="{81DAB439-16E3-489C-B445-EA19AE00DC77}"/>
    <cellStyle name="20% - Colore 4 44" xfId="535" xr:uid="{00000000-0005-0000-0000-000015020000}"/>
    <cellStyle name="20% - Colore 4 44 2" xfId="536" xr:uid="{00000000-0005-0000-0000-000016020000}"/>
    <cellStyle name="20% - Colore 4 44 2 2" xfId="2822" xr:uid="{89471E72-0840-4850-86BC-83479F4D5F3D}"/>
    <cellStyle name="20% - Colore 4 44 2 2 2" xfId="7102" xr:uid="{2A795876-6C03-4D0F-903A-C990507FA31A}"/>
    <cellStyle name="20% - Colore 4 44 2 3" xfId="4962" xr:uid="{34316774-EC56-42D1-94D8-F205A7A24D95}"/>
    <cellStyle name="20% - Colore 4 44 3" xfId="2821" xr:uid="{B6EC53B4-CA5E-4248-9B76-0F3BC1A745C2}"/>
    <cellStyle name="20% - Colore 4 44 3 2" xfId="7101" xr:uid="{C5C5178C-F71A-4E90-9F73-57AA85DD7DBC}"/>
    <cellStyle name="20% - Colore 4 44 4" xfId="4961" xr:uid="{F04B3D62-CD0B-4114-A02F-A4747AC33F4E}"/>
    <cellStyle name="20% - Colore 4 45" xfId="537" xr:uid="{00000000-0005-0000-0000-000017020000}"/>
    <cellStyle name="20% - Colore 4 45 2" xfId="2823" xr:uid="{27D4A2B4-A03C-4CF1-8189-5A0C42927B7C}"/>
    <cellStyle name="20% - Colore 4 45 2 2" xfId="7103" xr:uid="{C047C180-89BC-46DF-A520-A159CBBBE289}"/>
    <cellStyle name="20% - Colore 4 45 3" xfId="4963" xr:uid="{6611BCA9-A13E-4C13-92A1-285246B87965}"/>
    <cellStyle name="20% - Colore 4 46" xfId="538" xr:uid="{00000000-0005-0000-0000-000018020000}"/>
    <cellStyle name="20% - Colore 4 46 2" xfId="2824" xr:uid="{3A4EB5C4-A830-4AF4-97B2-F4FA8D5EFEA0}"/>
    <cellStyle name="20% - Colore 4 46 2 2" xfId="7104" xr:uid="{1DC2C8CB-4546-4B49-99CB-339A705F65DA}"/>
    <cellStyle name="20% - Colore 4 46 3" xfId="4964" xr:uid="{7F25A416-2310-4C63-A8C7-018179DD7FC3}"/>
    <cellStyle name="20% - Colore 4 47" xfId="539" xr:uid="{00000000-0005-0000-0000-000019020000}"/>
    <cellStyle name="20% - Colore 4 47 2" xfId="2825" xr:uid="{CDDADD1D-DEB5-4B99-8704-DDFB1243D816}"/>
    <cellStyle name="20% - Colore 4 47 2 2" xfId="7105" xr:uid="{F7B4C774-ECB3-431C-B74F-67A3E719B7AC}"/>
    <cellStyle name="20% - Colore 4 47 3" xfId="4965" xr:uid="{BF3C0531-21F7-4C48-ABE3-BA8075EB32C2}"/>
    <cellStyle name="20% - Colore 4 48" xfId="540" xr:uid="{00000000-0005-0000-0000-00001A020000}"/>
    <cellStyle name="20% - Colore 4 48 2" xfId="2826" xr:uid="{3DFEB6E9-8A8B-42F2-94E3-809FCBE3763E}"/>
    <cellStyle name="20% - Colore 4 48 2 2" xfId="7106" xr:uid="{7A4477F6-8009-48CD-9D61-BF58F2864E27}"/>
    <cellStyle name="20% - Colore 4 48 3" xfId="4966" xr:uid="{BD78608C-FB7D-4098-B983-10468A2FA557}"/>
    <cellStyle name="20% - Colore 4 49" xfId="541" xr:uid="{00000000-0005-0000-0000-00001B020000}"/>
    <cellStyle name="20% - Colore 4 49 2" xfId="2827" xr:uid="{3F397639-4051-47AA-867E-336CC16ADADF}"/>
    <cellStyle name="20% - Colore 4 49 2 2" xfId="7107" xr:uid="{CF470F0F-6323-43CB-8ABE-463E0C8E4406}"/>
    <cellStyle name="20% - Colore 4 49 3" xfId="4967" xr:uid="{DDAC1075-4809-4CA2-9BB4-510074334426}"/>
    <cellStyle name="20% - Colore 4 5" xfId="542" xr:uid="{00000000-0005-0000-0000-00001C020000}"/>
    <cellStyle name="20% - Colore 4 5 2" xfId="543" xr:uid="{00000000-0005-0000-0000-00001D020000}"/>
    <cellStyle name="20% - Colore 4 5 2 2" xfId="2829" xr:uid="{B1BD3500-C9D9-4C70-9901-6CAAA112DF70}"/>
    <cellStyle name="20% - Colore 4 5 2 2 2" xfId="7109" xr:uid="{07D8EDED-8AE9-4FAE-BCB1-AD641443C3BE}"/>
    <cellStyle name="20% - Colore 4 5 2 3" xfId="4969" xr:uid="{15A446E9-894C-46F3-9968-34DED0C911B6}"/>
    <cellStyle name="20% - Colore 4 5 3" xfId="2828" xr:uid="{B36D332D-C218-4573-8FDB-109A57A524FA}"/>
    <cellStyle name="20% - Colore 4 5 3 2" xfId="7108" xr:uid="{98C5D622-CA6C-47AF-915A-7C2BF096E22D}"/>
    <cellStyle name="20% - Colore 4 5 4" xfId="4968" xr:uid="{D29FC5A3-A1AF-4547-81E3-4CD8B631DD9B}"/>
    <cellStyle name="20% - Colore 4 50" xfId="544" xr:uid="{00000000-0005-0000-0000-00001E020000}"/>
    <cellStyle name="20% - Colore 4 50 2" xfId="2830" xr:uid="{910AC098-901A-41A0-8C6D-490D1E443473}"/>
    <cellStyle name="20% - Colore 4 50 2 2" xfId="7110" xr:uid="{DE43111B-6504-4F4A-AE98-692F5F097C70}"/>
    <cellStyle name="20% - Colore 4 50 3" xfId="4970" xr:uid="{3956E59A-D476-460F-A3F3-2EE208E3BE74}"/>
    <cellStyle name="20% - Colore 4 51" xfId="545" xr:uid="{00000000-0005-0000-0000-00001F020000}"/>
    <cellStyle name="20% - Colore 4 51 2" xfId="2831" xr:uid="{F055B004-6A36-4045-B964-4AD8E50B3CBA}"/>
    <cellStyle name="20% - Colore 4 51 2 2" xfId="7111" xr:uid="{14E08EDB-B211-42A9-868F-1C49B99B0CE7}"/>
    <cellStyle name="20% - Colore 4 51 3" xfId="4971" xr:uid="{1803A7D5-8CC2-4521-BB4E-CEF10DBCD544}"/>
    <cellStyle name="20% - Colore 4 52" xfId="546" xr:uid="{00000000-0005-0000-0000-000020020000}"/>
    <cellStyle name="20% - Colore 4 52 2" xfId="2832" xr:uid="{D2CEB647-D101-4909-A989-0B977C61714A}"/>
    <cellStyle name="20% - Colore 4 52 2 2" xfId="7112" xr:uid="{30660B58-50F1-4083-B4E2-7C9F7EF8FA6E}"/>
    <cellStyle name="20% - Colore 4 52 3" xfId="4972" xr:uid="{7112366B-1DE9-462B-AAA0-CF4CD136C6BD}"/>
    <cellStyle name="20% - Colore 4 53" xfId="547" xr:uid="{00000000-0005-0000-0000-000021020000}"/>
    <cellStyle name="20% - Colore 4 53 2" xfId="2833" xr:uid="{A8D59DE6-2E64-47DC-9CDA-A2D05EA903C8}"/>
    <cellStyle name="20% - Colore 4 53 2 2" xfId="7113" xr:uid="{6C4B4B98-3540-4057-B640-A79C5591A111}"/>
    <cellStyle name="20% - Colore 4 53 3" xfId="4973" xr:uid="{57E6F40C-62CA-47F4-B066-02551CF09D92}"/>
    <cellStyle name="20% - Colore 4 54" xfId="548" xr:uid="{00000000-0005-0000-0000-000022020000}"/>
    <cellStyle name="20% - Colore 4 54 2" xfId="2834" xr:uid="{26363BE3-D520-4AA8-8D20-0550CCF306EA}"/>
    <cellStyle name="20% - Colore 4 54 2 2" xfId="7114" xr:uid="{0C54E61F-81C6-4E1B-BD86-5709B54AB404}"/>
    <cellStyle name="20% - Colore 4 54 3" xfId="4974" xr:uid="{F5268454-183E-43FE-BB5B-D060B9A7C2C6}"/>
    <cellStyle name="20% - Colore 4 55" xfId="549" xr:uid="{00000000-0005-0000-0000-000023020000}"/>
    <cellStyle name="20% - Colore 4 55 2" xfId="2835" xr:uid="{3AB88CD3-7809-4359-8E04-F0FC2090CFBE}"/>
    <cellStyle name="20% - Colore 4 55 2 2" xfId="7115" xr:uid="{2DA940E8-1A02-4B6F-8257-DE2742D4D8CC}"/>
    <cellStyle name="20% - Colore 4 55 3" xfId="4975" xr:uid="{613B2FCD-33ED-43DB-B9AF-303AC548ED88}"/>
    <cellStyle name="20% - Colore 4 56" xfId="550" xr:uid="{00000000-0005-0000-0000-000024020000}"/>
    <cellStyle name="20% - Colore 4 56 2" xfId="2836" xr:uid="{84CB8BB5-18CB-4652-AD8C-2C751184B7F5}"/>
    <cellStyle name="20% - Colore 4 56 2 2" xfId="7116" xr:uid="{8266B5E2-36BC-4D2E-BE62-978B522ADE44}"/>
    <cellStyle name="20% - Colore 4 56 3" xfId="4976" xr:uid="{2B658C9E-ADFF-4205-85E5-2DCFA59F2179}"/>
    <cellStyle name="20% - Colore 4 57" xfId="551" xr:uid="{00000000-0005-0000-0000-000025020000}"/>
    <cellStyle name="20% - Colore 4 57 2" xfId="2837" xr:uid="{9F940CD4-4B85-4CF9-A2D3-32E4FF73FE6D}"/>
    <cellStyle name="20% - Colore 4 57 2 2" xfId="7117" xr:uid="{E86EB90B-DAF0-4950-8C8C-C5F93801E7B2}"/>
    <cellStyle name="20% - Colore 4 57 3" xfId="4977" xr:uid="{1EE074A3-78B3-4005-A8B0-2F08D79344DE}"/>
    <cellStyle name="20% - Colore 4 58" xfId="552" xr:uid="{00000000-0005-0000-0000-000026020000}"/>
    <cellStyle name="20% - Colore 4 58 2" xfId="2838" xr:uid="{F038A97A-6FC0-43D8-9A4E-0826FF67DB27}"/>
    <cellStyle name="20% - Colore 4 58 2 2" xfId="7118" xr:uid="{5FB6ABD4-BE7D-4A10-8A7F-A81A38ECC1ED}"/>
    <cellStyle name="20% - Colore 4 58 3" xfId="4978" xr:uid="{46629A2F-0C85-449D-B08E-CFAF4D2A3D3F}"/>
    <cellStyle name="20% - Colore 4 59" xfId="553" xr:uid="{00000000-0005-0000-0000-000027020000}"/>
    <cellStyle name="20% - Colore 4 59 2" xfId="2839" xr:uid="{3382D011-F5CB-4380-9AE1-FFC2F69AC594}"/>
    <cellStyle name="20% - Colore 4 59 2 2" xfId="7119" xr:uid="{0292ACBA-D3F2-4D92-A975-0946ED63CB1D}"/>
    <cellStyle name="20% - Colore 4 59 3" xfId="4979" xr:uid="{89CF8863-E2E9-4099-ABE6-4463794E47D6}"/>
    <cellStyle name="20% - Colore 4 6" xfId="554" xr:uid="{00000000-0005-0000-0000-000028020000}"/>
    <cellStyle name="20% - Colore 4 6 2" xfId="555" xr:uid="{00000000-0005-0000-0000-000029020000}"/>
    <cellStyle name="20% - Colore 4 6 2 2" xfId="2841" xr:uid="{F3E0FEFE-6998-4FCA-9694-BB071FF40AE8}"/>
    <cellStyle name="20% - Colore 4 6 2 2 2" xfId="7121" xr:uid="{7A78A49D-3722-4420-90DC-DF90FA0DA046}"/>
    <cellStyle name="20% - Colore 4 6 2 3" xfId="4981" xr:uid="{A428D306-094E-4E2A-B1FC-322E0BDACF82}"/>
    <cellStyle name="20% - Colore 4 6 3" xfId="2840" xr:uid="{B0D06E1B-8FDE-44E3-AAA2-B2FAB9AFAF7D}"/>
    <cellStyle name="20% - Colore 4 6 3 2" xfId="7120" xr:uid="{1AC5BEE0-4A26-4E3E-9CF9-966D1F0DA08A}"/>
    <cellStyle name="20% - Colore 4 6 4" xfId="4980" xr:uid="{3FE02C00-B008-4A1C-B2B7-6310077F5AF3}"/>
    <cellStyle name="20% - Colore 4 60" xfId="556" xr:uid="{00000000-0005-0000-0000-00002A020000}"/>
    <cellStyle name="20% - Colore 4 60 2" xfId="2842" xr:uid="{FD664414-F8CF-4F99-AB49-C04F6CA4533D}"/>
    <cellStyle name="20% - Colore 4 60 2 2" xfId="7122" xr:uid="{EB0E6C52-434B-4D03-B88D-6A30221E25DE}"/>
    <cellStyle name="20% - Colore 4 60 3" xfId="4982" xr:uid="{807F44D3-6425-4E17-8BEB-460A8B7870D6}"/>
    <cellStyle name="20% - Colore 4 61" xfId="557" xr:uid="{00000000-0005-0000-0000-00002B020000}"/>
    <cellStyle name="20% - Colore 4 61 2" xfId="2843" xr:uid="{2D05E7DA-B5E3-4F53-B7AD-88AE44B5C1F3}"/>
    <cellStyle name="20% - Colore 4 61 2 2" xfId="7123" xr:uid="{078CB6DE-8379-4340-A86C-849355B1FA25}"/>
    <cellStyle name="20% - Colore 4 61 3" xfId="4983" xr:uid="{6BDDAC5B-D5AB-429C-858E-B01E97B8A434}"/>
    <cellStyle name="20% - Colore 4 62" xfId="558" xr:uid="{00000000-0005-0000-0000-00002C020000}"/>
    <cellStyle name="20% - Colore 4 62 2" xfId="2844" xr:uid="{D768D512-B738-4504-8EDF-9763DBBBAA3D}"/>
    <cellStyle name="20% - Colore 4 62 2 2" xfId="7124" xr:uid="{44D374C5-7FCB-4E3B-82A2-3F14BEF50383}"/>
    <cellStyle name="20% - Colore 4 62 3" xfId="4984" xr:uid="{BB96E3CB-22B5-4DFC-BEAD-BC7979674890}"/>
    <cellStyle name="20% - Colore 4 63" xfId="559" xr:uid="{00000000-0005-0000-0000-00002D020000}"/>
    <cellStyle name="20% - Colore 4 63 2" xfId="2845" xr:uid="{D4829918-044D-4443-BD3A-A8A178310B97}"/>
    <cellStyle name="20% - Colore 4 63 2 2" xfId="7125" xr:uid="{07017835-E63D-484F-AFF7-B3694A80F6A9}"/>
    <cellStyle name="20% - Colore 4 63 3" xfId="4985" xr:uid="{19149EF7-1A2C-4BD6-8A11-76BBDF383A85}"/>
    <cellStyle name="20% - Colore 4 64" xfId="560" xr:uid="{00000000-0005-0000-0000-00002E020000}"/>
    <cellStyle name="20% - Colore 4 64 2" xfId="2846" xr:uid="{586A45FF-1E74-44FB-8CE7-808BE6DF9D1A}"/>
    <cellStyle name="20% - Colore 4 64 2 2" xfId="7126" xr:uid="{715ED2BF-0694-4546-94D1-468CDE5039CA}"/>
    <cellStyle name="20% - Colore 4 64 3" xfId="4986" xr:uid="{FDC90FBB-C9C7-499D-A0F0-A6E0B340A79D}"/>
    <cellStyle name="20% - Colore 4 65" xfId="561" xr:uid="{00000000-0005-0000-0000-00002F020000}"/>
    <cellStyle name="20% - Colore 4 65 2" xfId="2847" xr:uid="{BA04E77E-A795-4AA4-9C3D-40ED6334A235}"/>
    <cellStyle name="20% - Colore 4 65 2 2" xfId="7127" xr:uid="{73BF0E3B-33D8-4FDA-B35E-15847FD7A2EC}"/>
    <cellStyle name="20% - Colore 4 65 3" xfId="4987" xr:uid="{E7C58F88-E6BF-4D56-8046-90830CA2A99F}"/>
    <cellStyle name="20% - Colore 4 66" xfId="562" xr:uid="{00000000-0005-0000-0000-000030020000}"/>
    <cellStyle name="20% - Colore 4 66 2" xfId="2848" xr:uid="{07389297-AEF1-40FE-B7B9-EB736F6EA4B8}"/>
    <cellStyle name="20% - Colore 4 66 2 2" xfId="7128" xr:uid="{207054C0-A5E8-4170-9957-622D9CF57C35}"/>
    <cellStyle name="20% - Colore 4 66 3" xfId="4988" xr:uid="{5CE83A13-9B6E-4544-99B8-F34ADD59EEE6}"/>
    <cellStyle name="20% - Colore 4 67" xfId="563" xr:uid="{00000000-0005-0000-0000-000031020000}"/>
    <cellStyle name="20% - Colore 4 67 2" xfId="2849" xr:uid="{5A0F957E-5490-4E12-B23F-44B81A98E5F4}"/>
    <cellStyle name="20% - Colore 4 67 2 2" xfId="7129" xr:uid="{99EA9A5C-6A5F-4C62-94A6-96061E7C9466}"/>
    <cellStyle name="20% - Colore 4 67 3" xfId="4989" xr:uid="{6701C0A4-E169-41D4-A363-88E042BA8F2C}"/>
    <cellStyle name="20% - Colore 4 68" xfId="564" xr:uid="{00000000-0005-0000-0000-000032020000}"/>
    <cellStyle name="20% - Colore 4 68 2" xfId="2850" xr:uid="{F031F4AE-5192-42BA-9F35-23355361EDE6}"/>
    <cellStyle name="20% - Colore 4 68 2 2" xfId="7130" xr:uid="{52716904-6D09-46BD-BA82-74F9CB8A57FC}"/>
    <cellStyle name="20% - Colore 4 68 3" xfId="4990" xr:uid="{B0D446C2-A94B-4B23-9CEF-2C1EB273A44A}"/>
    <cellStyle name="20% - Colore 4 69" xfId="565" xr:uid="{00000000-0005-0000-0000-000033020000}"/>
    <cellStyle name="20% - Colore 4 69 2" xfId="2851" xr:uid="{BB286662-8422-4230-9707-56B33880CA0A}"/>
    <cellStyle name="20% - Colore 4 69 2 2" xfId="7131" xr:uid="{4B6E0F57-CD0A-47FC-8AF1-E26234D7D6CF}"/>
    <cellStyle name="20% - Colore 4 69 3" xfId="4991" xr:uid="{8A90A811-022A-4216-8723-2E83B2A485A4}"/>
    <cellStyle name="20% - Colore 4 7" xfId="566" xr:uid="{00000000-0005-0000-0000-000034020000}"/>
    <cellStyle name="20% - Colore 4 7 2" xfId="567" xr:uid="{00000000-0005-0000-0000-000035020000}"/>
    <cellStyle name="20% - Colore 4 7 2 2" xfId="2853" xr:uid="{8F9A23C1-78F7-4DD9-8132-17CC842A55AC}"/>
    <cellStyle name="20% - Colore 4 7 2 2 2" xfId="7133" xr:uid="{251F66E0-C222-4355-80BA-6C6BB1198619}"/>
    <cellStyle name="20% - Colore 4 7 2 3" xfId="4993" xr:uid="{53FDD500-6EA8-4907-B180-B5742DAC3003}"/>
    <cellStyle name="20% - Colore 4 7 3" xfId="2852" xr:uid="{4E713CE8-9B02-49F2-82C1-D6AF3FBF693F}"/>
    <cellStyle name="20% - Colore 4 7 3 2" xfId="7132" xr:uid="{1B8ED004-6ED6-4662-BFDC-1150BE9A2CA2}"/>
    <cellStyle name="20% - Colore 4 7 4" xfId="4992" xr:uid="{74AB655F-4FA1-46F8-8E9F-E3E534B182BE}"/>
    <cellStyle name="20% - Colore 4 70" xfId="568" xr:uid="{00000000-0005-0000-0000-000036020000}"/>
    <cellStyle name="20% - Colore 4 70 2" xfId="2854" xr:uid="{52A6F6C8-CD19-4018-BF92-230A86B6962F}"/>
    <cellStyle name="20% - Colore 4 70 2 2" xfId="7134" xr:uid="{F73DCB8E-485D-4637-AFCC-DE30A6A37855}"/>
    <cellStyle name="20% - Colore 4 70 3" xfId="4994" xr:uid="{7A2DCC91-910D-4A41-82BF-E06F382CEB29}"/>
    <cellStyle name="20% - Colore 4 71" xfId="569" xr:uid="{00000000-0005-0000-0000-000037020000}"/>
    <cellStyle name="20% - Colore 4 71 2" xfId="2855" xr:uid="{A51B0D5D-2591-4545-8018-5345C36E9732}"/>
    <cellStyle name="20% - Colore 4 71 2 2" xfId="7135" xr:uid="{4D9E5631-79B6-4226-8A04-923C04B2039C}"/>
    <cellStyle name="20% - Colore 4 71 3" xfId="4995" xr:uid="{3447A575-C9F0-462A-B375-6687DDFD3C88}"/>
    <cellStyle name="20% - Colore 4 72" xfId="570" xr:uid="{00000000-0005-0000-0000-000038020000}"/>
    <cellStyle name="20% - Colore 4 72 2" xfId="2856" xr:uid="{9B3FF013-C782-4EA3-9481-59362016C4EB}"/>
    <cellStyle name="20% - Colore 4 72 2 2" xfId="7136" xr:uid="{BC6FF7E7-6E4E-4089-AC2C-67E8EE46B64E}"/>
    <cellStyle name="20% - Colore 4 72 3" xfId="4996" xr:uid="{5CB01F10-28EA-4999-A338-4938598957ED}"/>
    <cellStyle name="20% - Colore 4 73" xfId="571" xr:uid="{00000000-0005-0000-0000-000039020000}"/>
    <cellStyle name="20% - Colore 4 73 2" xfId="2857" xr:uid="{0ADF513C-E171-4526-966F-5228BAEF0EBD}"/>
    <cellStyle name="20% - Colore 4 73 2 2" xfId="7137" xr:uid="{6F3D351F-3DBA-47B1-A7A0-CBD3D7DFE577}"/>
    <cellStyle name="20% - Colore 4 73 3" xfId="4997" xr:uid="{25293538-10A5-4C68-8382-E7B9F18325DE}"/>
    <cellStyle name="20% - Colore 4 74" xfId="572" xr:uid="{00000000-0005-0000-0000-00003A020000}"/>
    <cellStyle name="20% - Colore 4 74 2" xfId="2858" xr:uid="{D51BC7EC-9429-4754-853A-015DC78B3FD7}"/>
    <cellStyle name="20% - Colore 4 74 2 2" xfId="7138" xr:uid="{87ED4FA4-7832-4086-94CC-E91B1A76C7BA}"/>
    <cellStyle name="20% - Colore 4 74 3" xfId="4998" xr:uid="{CA103DB8-46B8-4F84-9D24-6FA900A1F2D9}"/>
    <cellStyle name="20% - Colore 4 75" xfId="573" xr:uid="{00000000-0005-0000-0000-00003B020000}"/>
    <cellStyle name="20% - Colore 4 75 2" xfId="2859" xr:uid="{B7171488-E1DD-4821-8291-A66086654595}"/>
    <cellStyle name="20% - Colore 4 75 2 2" xfId="7139" xr:uid="{8E1598BA-32FF-4E03-AD47-46D909CCABFA}"/>
    <cellStyle name="20% - Colore 4 75 3" xfId="4999" xr:uid="{09ADE64A-BEF3-4B42-B42B-EECCCB10F59A}"/>
    <cellStyle name="20% - Colore 4 76" xfId="574" xr:uid="{00000000-0005-0000-0000-00003C020000}"/>
    <cellStyle name="20% - Colore 4 76 2" xfId="2860" xr:uid="{FF00E132-D961-4085-AC57-AEBE13944CF8}"/>
    <cellStyle name="20% - Colore 4 76 2 2" xfId="7140" xr:uid="{82600917-5A1E-432E-83EB-DEF09501A2CB}"/>
    <cellStyle name="20% - Colore 4 76 3" xfId="5000" xr:uid="{F8EC2ED0-2827-4319-895F-4A25A411229A}"/>
    <cellStyle name="20% - Colore 4 77" xfId="575" xr:uid="{00000000-0005-0000-0000-00003D020000}"/>
    <cellStyle name="20% - Colore 4 77 2" xfId="2861" xr:uid="{F692755A-B5D2-4488-B360-10B77489BF66}"/>
    <cellStyle name="20% - Colore 4 77 2 2" xfId="7141" xr:uid="{B04A5251-FD93-427B-B511-536C96AD6CAD}"/>
    <cellStyle name="20% - Colore 4 77 3" xfId="5001" xr:uid="{DFB45CCF-49C7-4A4C-9537-7EF58A4F8B63}"/>
    <cellStyle name="20% - Colore 4 78" xfId="576" xr:uid="{00000000-0005-0000-0000-00003E020000}"/>
    <cellStyle name="20% - Colore 4 78 2" xfId="2862" xr:uid="{C5B36277-9138-47A6-B38B-4DCDADF0EFE1}"/>
    <cellStyle name="20% - Colore 4 78 2 2" xfId="7142" xr:uid="{60CA7479-FFCC-472F-89D7-7015BC3EEFC1}"/>
    <cellStyle name="20% - Colore 4 78 3" xfId="5002" xr:uid="{1C471C39-E2CB-48BE-9789-2A995C924DFC}"/>
    <cellStyle name="20% - Colore 4 79" xfId="577" xr:uid="{00000000-0005-0000-0000-00003F020000}"/>
    <cellStyle name="20% - Colore 4 79 2" xfId="2863" xr:uid="{5EB40B9A-8A74-46B9-85EC-7407D89CF7EB}"/>
    <cellStyle name="20% - Colore 4 79 2 2" xfId="7143" xr:uid="{54321071-9F0C-47C4-8D9F-37A7E9BF980B}"/>
    <cellStyle name="20% - Colore 4 79 3" xfId="5003" xr:uid="{69FD44F6-251B-41E3-80FE-882AD3C97160}"/>
    <cellStyle name="20% - Colore 4 8" xfId="578" xr:uid="{00000000-0005-0000-0000-000040020000}"/>
    <cellStyle name="20% - Colore 4 8 2" xfId="579" xr:uid="{00000000-0005-0000-0000-000041020000}"/>
    <cellStyle name="20% - Colore 4 8 2 2" xfId="2865" xr:uid="{A9511292-D8B7-4BB1-A8BB-E83019DB1268}"/>
    <cellStyle name="20% - Colore 4 8 2 2 2" xfId="7145" xr:uid="{AD7C413F-A2D2-4707-84CA-08608AACFDB5}"/>
    <cellStyle name="20% - Colore 4 8 2 3" xfId="5005" xr:uid="{BFEE8FA3-6EA0-4B6D-91CA-41075590E3C1}"/>
    <cellStyle name="20% - Colore 4 8 3" xfId="2864" xr:uid="{31D90E60-2E73-4BDA-8C15-0E151DF36BF4}"/>
    <cellStyle name="20% - Colore 4 8 3 2" xfId="7144" xr:uid="{603FC148-A091-4215-AF64-7FC87E5C5EAF}"/>
    <cellStyle name="20% - Colore 4 8 4" xfId="5004" xr:uid="{03B67EC4-4F6A-4E16-ABBD-E4F0A0F465F9}"/>
    <cellStyle name="20% - Colore 4 80" xfId="580" xr:uid="{00000000-0005-0000-0000-000042020000}"/>
    <cellStyle name="20% - Colore 4 80 2" xfId="2866" xr:uid="{AA396E93-1DB1-4690-932C-67148F2177E5}"/>
    <cellStyle name="20% - Colore 4 80 2 2" xfId="7146" xr:uid="{422D814F-BBF9-4009-A8E4-405273EC77FA}"/>
    <cellStyle name="20% - Colore 4 80 3" xfId="5006" xr:uid="{75EC3691-6982-4CCF-A608-07CA1AB927D9}"/>
    <cellStyle name="20% - Colore 4 81" xfId="581" xr:uid="{00000000-0005-0000-0000-000043020000}"/>
    <cellStyle name="20% - Colore 4 81 2" xfId="2867" xr:uid="{85398BA7-4C31-4399-BD30-5292F76E40B4}"/>
    <cellStyle name="20% - Colore 4 81 2 2" xfId="7147" xr:uid="{D772B0B7-F201-4D8A-BB60-A39B97EB4DBC}"/>
    <cellStyle name="20% - Colore 4 81 3" xfId="5007" xr:uid="{0E276F61-BFE0-4817-948B-A0FDE348FE19}"/>
    <cellStyle name="20% - Colore 4 82" xfId="582" xr:uid="{00000000-0005-0000-0000-000044020000}"/>
    <cellStyle name="20% - Colore 4 82 2" xfId="2868" xr:uid="{4C734D61-E7A9-4A19-B18D-F7EA04304E48}"/>
    <cellStyle name="20% - Colore 4 82 2 2" xfId="7148" xr:uid="{26B32F71-0525-429B-8D49-57B735E22B82}"/>
    <cellStyle name="20% - Colore 4 82 3" xfId="5008" xr:uid="{01BECAF0-586C-44DA-B974-03C5AB9C4F6E}"/>
    <cellStyle name="20% - Colore 4 83" xfId="583" xr:uid="{00000000-0005-0000-0000-000045020000}"/>
    <cellStyle name="20% - Colore 4 83 2" xfId="2869" xr:uid="{F750EBEF-9814-4A38-9A8A-3FF776BF0607}"/>
    <cellStyle name="20% - Colore 4 83 2 2" xfId="7149" xr:uid="{CAE63576-1D24-4967-9F57-7626031A9CED}"/>
    <cellStyle name="20% - Colore 4 83 3" xfId="5009" xr:uid="{1590E258-58EB-4B94-BAD2-1AB4EB1CA6CE}"/>
    <cellStyle name="20% - Colore 4 84" xfId="584" xr:uid="{00000000-0005-0000-0000-000046020000}"/>
    <cellStyle name="20% - Colore 4 84 2" xfId="2870" xr:uid="{5F22B17E-E0C6-4B64-AD0D-26FE119831BA}"/>
    <cellStyle name="20% - Colore 4 84 2 2" xfId="7150" xr:uid="{A152FD91-8FC3-451F-864F-79FBD4000BEB}"/>
    <cellStyle name="20% - Colore 4 84 3" xfId="5010" xr:uid="{B64BEEEB-CB26-4F24-90F8-35A3B2833AB3}"/>
    <cellStyle name="20% - Colore 4 85" xfId="585" xr:uid="{00000000-0005-0000-0000-000047020000}"/>
    <cellStyle name="20% - Colore 4 85 2" xfId="2871" xr:uid="{E2D7F006-2BC4-47EF-9BD0-721A0C04A506}"/>
    <cellStyle name="20% - Colore 4 85 2 2" xfId="7151" xr:uid="{F58A1E2E-C8CB-401A-B0D1-C52E5CB45A9C}"/>
    <cellStyle name="20% - Colore 4 85 3" xfId="5011" xr:uid="{94182624-3C86-401D-AE58-1AA165823398}"/>
    <cellStyle name="20% - Colore 4 86" xfId="586" xr:uid="{00000000-0005-0000-0000-000048020000}"/>
    <cellStyle name="20% - Colore 4 86 2" xfId="2872" xr:uid="{B9230610-CC2D-4773-A09E-39BB57491F98}"/>
    <cellStyle name="20% - Colore 4 86 2 2" xfId="7152" xr:uid="{2A870566-A7C0-4426-866B-D20BE51EA3E1}"/>
    <cellStyle name="20% - Colore 4 86 3" xfId="5012" xr:uid="{DB539CBA-7555-41BC-8763-ECB2E05ACF63}"/>
    <cellStyle name="20% - Colore 4 87" xfId="587" xr:uid="{00000000-0005-0000-0000-000049020000}"/>
    <cellStyle name="20% - Colore 4 87 2" xfId="2873" xr:uid="{933FA445-069D-49B5-B9C2-8F89457F637D}"/>
    <cellStyle name="20% - Colore 4 87 2 2" xfId="7153" xr:uid="{3D1A49F1-4684-45CD-8669-4A24AE552091}"/>
    <cellStyle name="20% - Colore 4 87 3" xfId="5013" xr:uid="{6B312300-EFC6-4994-A7EF-DE3A24D4DE61}"/>
    <cellStyle name="20% - Colore 4 88" xfId="588" xr:uid="{00000000-0005-0000-0000-00004A020000}"/>
    <cellStyle name="20% - Colore 4 88 2" xfId="2874" xr:uid="{A6902C9A-3577-47A7-BD92-ADE68881603A}"/>
    <cellStyle name="20% - Colore 4 88 2 2" xfId="7154" xr:uid="{A6F75C57-D7DA-4424-A4A7-5AD2C062AC82}"/>
    <cellStyle name="20% - Colore 4 88 3" xfId="5014" xr:uid="{1F2E9515-7C25-465F-B7EE-B432A5AD8242}"/>
    <cellStyle name="20% - Colore 4 89" xfId="589" xr:uid="{00000000-0005-0000-0000-00004B020000}"/>
    <cellStyle name="20% - Colore 4 89 2" xfId="2875" xr:uid="{B14EA074-D5D2-4B6F-8CC6-4F2DA463F432}"/>
    <cellStyle name="20% - Colore 4 89 2 2" xfId="7155" xr:uid="{97F3B84B-CAAF-4E15-8902-27ADA9906F7E}"/>
    <cellStyle name="20% - Colore 4 89 3" xfId="5015" xr:uid="{734EF192-F272-4EF3-8C64-79635A6B8490}"/>
    <cellStyle name="20% - Colore 4 9" xfId="590" xr:uid="{00000000-0005-0000-0000-00004C020000}"/>
    <cellStyle name="20% - Colore 4 9 2" xfId="591" xr:uid="{00000000-0005-0000-0000-00004D020000}"/>
    <cellStyle name="20% - Colore 4 9 2 2" xfId="2877" xr:uid="{E94E92D7-6EA2-4248-83A9-C0CFDCAABA1C}"/>
    <cellStyle name="20% - Colore 4 9 2 2 2" xfId="7157" xr:uid="{A560C034-E2FC-4DE6-9836-2381F6E8B8C2}"/>
    <cellStyle name="20% - Colore 4 9 2 3" xfId="5017" xr:uid="{E9668B2D-26AA-4AD3-93E2-4A1CDEE5C6A7}"/>
    <cellStyle name="20% - Colore 4 9 3" xfId="2876" xr:uid="{600B8B52-8FB7-425F-A762-47AC480B0DD1}"/>
    <cellStyle name="20% - Colore 4 9 3 2" xfId="7156" xr:uid="{9E5BF6D5-DB5F-4710-8831-B5E1A5FBEA5D}"/>
    <cellStyle name="20% - Colore 4 9 4" xfId="5016" xr:uid="{1A5D5E6E-5B28-4D28-B34A-559BC8267A74}"/>
    <cellStyle name="20% - Colore 4 90" xfId="592" xr:uid="{00000000-0005-0000-0000-00004E020000}"/>
    <cellStyle name="20% - Colore 4 90 2" xfId="2878" xr:uid="{A2393819-CB61-48A1-874F-71F450735D18}"/>
    <cellStyle name="20% - Colore 4 90 2 2" xfId="7158" xr:uid="{539EB4F2-971C-4F6F-BBB3-49C2F01C0B3C}"/>
    <cellStyle name="20% - Colore 4 90 3" xfId="5018" xr:uid="{78969DCD-3D31-4A1D-A806-B25C5CCB95CD}"/>
    <cellStyle name="20% - Colore 4 91" xfId="593" xr:uid="{00000000-0005-0000-0000-00004F020000}"/>
    <cellStyle name="20% - Colore 4 91 2" xfId="2879" xr:uid="{A5145EED-3EA1-42F4-A4E3-49005049B3A6}"/>
    <cellStyle name="20% - Colore 4 91 2 2" xfId="7159" xr:uid="{4FF59092-60B2-457D-AF88-AB4DA795022F}"/>
    <cellStyle name="20% - Colore 4 91 3" xfId="5019" xr:uid="{E0206E4A-9D14-4726-877D-081E5472B57E}"/>
    <cellStyle name="20% - Colore 4 92" xfId="594" xr:uid="{00000000-0005-0000-0000-000050020000}"/>
    <cellStyle name="20% - Colore 4 92 2" xfId="2880" xr:uid="{E7E24E52-A3CC-49D3-97C2-E477D8FCB820}"/>
    <cellStyle name="20% - Colore 4 92 2 2" xfId="7160" xr:uid="{2F3244AF-0677-43F4-B990-32016DEBCD70}"/>
    <cellStyle name="20% - Colore 4 92 3" xfId="5020" xr:uid="{A9AEC13D-22F2-4257-A7B6-5D70700F967F}"/>
    <cellStyle name="20% - Colore 4 93" xfId="595" xr:uid="{00000000-0005-0000-0000-000051020000}"/>
    <cellStyle name="20% - Colore 4 93 2" xfId="2881" xr:uid="{1ACD04B2-C9F3-464F-AB6D-AA2344146950}"/>
    <cellStyle name="20% - Colore 4 93 2 2" xfId="7161" xr:uid="{66173BF7-5B4B-4E7D-84E4-FAE8E11C2691}"/>
    <cellStyle name="20% - Colore 4 93 3" xfId="5021" xr:uid="{DED0233F-0F8F-4BAF-85B5-0E75AB96E068}"/>
    <cellStyle name="20% - Colore 4 94" xfId="596" xr:uid="{00000000-0005-0000-0000-000052020000}"/>
    <cellStyle name="20% - Colore 4 94 2" xfId="2882" xr:uid="{D3553BB8-852A-4E99-AD32-2DFCEAEE09DF}"/>
    <cellStyle name="20% - Colore 4 94 2 2" xfId="7162" xr:uid="{94450EFF-58AD-433C-971F-52305ED01A37}"/>
    <cellStyle name="20% - Colore 4 94 3" xfId="5022" xr:uid="{467D0AAF-7081-492E-B920-4DCB1276A4F6}"/>
    <cellStyle name="20% - Colore 4 95" xfId="597" xr:uid="{00000000-0005-0000-0000-000053020000}"/>
    <cellStyle name="20% - Colore 4 95 2" xfId="2883" xr:uid="{0E2DEF8F-FE85-4072-BEE0-F6E0B1AA2601}"/>
    <cellStyle name="20% - Colore 4 95 2 2" xfId="7163" xr:uid="{899AF064-1000-4C94-89C5-618E9DE73464}"/>
    <cellStyle name="20% - Colore 4 95 3" xfId="5023" xr:uid="{CD64B28A-8B3E-46BF-B824-2F29C0494B34}"/>
    <cellStyle name="20% - Colore 4 96" xfId="598" xr:uid="{00000000-0005-0000-0000-000054020000}"/>
    <cellStyle name="20% - Colore 4 96 2" xfId="2884" xr:uid="{5CB58EAB-939B-4A63-809E-49887DCBC440}"/>
    <cellStyle name="20% - Colore 4 96 2 2" xfId="7164" xr:uid="{3D0BED67-9814-4F12-BBCC-B20F25A66556}"/>
    <cellStyle name="20% - Colore 4 96 3" xfId="5024" xr:uid="{876A27D5-65DA-431E-A57B-25CD3F29F2C6}"/>
    <cellStyle name="20% - Colore 4 97" xfId="599" xr:uid="{00000000-0005-0000-0000-000055020000}"/>
    <cellStyle name="20% - Colore 4 97 2" xfId="2885" xr:uid="{6196190C-C475-455A-959D-D661B01C5A56}"/>
    <cellStyle name="20% - Colore 4 97 2 2" xfId="7165" xr:uid="{A14E6D8F-5DC0-48CD-80A4-EB1DF6C19D50}"/>
    <cellStyle name="20% - Colore 4 97 3" xfId="5025" xr:uid="{A64CF859-D4E7-4183-A93A-C47A45BF6561}"/>
    <cellStyle name="20% - Colore 4 98" xfId="600" xr:uid="{00000000-0005-0000-0000-000056020000}"/>
    <cellStyle name="20% - Colore 4 98 2" xfId="2886" xr:uid="{C64156CF-F151-4B43-B940-3EE3581CACA5}"/>
    <cellStyle name="20% - Colore 4 98 2 2" xfId="7166" xr:uid="{5C0C20D1-F6F1-4F08-AD7F-7EBCA6631060}"/>
    <cellStyle name="20% - Colore 4 98 3" xfId="5026" xr:uid="{C1DAE533-7AF1-48F5-B612-5A228B3889BC}"/>
    <cellStyle name="20% - Colore 4 99" xfId="601" xr:uid="{00000000-0005-0000-0000-000057020000}"/>
    <cellStyle name="20% - Colore 4 99 2" xfId="2887" xr:uid="{203A9EED-7485-4512-A63C-3C0ECA8B774D}"/>
    <cellStyle name="20% - Colore 4 99 2 2" xfId="7167" xr:uid="{A106803D-CAE3-41DF-874B-CDD80F197367}"/>
    <cellStyle name="20% - Colore 4 99 3" xfId="5027" xr:uid="{FC1902BD-4CBB-4ED9-B831-A7FF49A6AFC4}"/>
    <cellStyle name="20% - Colore 5" xfId="2240" builtinId="46" customBuiltin="1"/>
    <cellStyle name="20% - Colore 5 10" xfId="602" xr:uid="{00000000-0005-0000-0000-000059020000}"/>
    <cellStyle name="20% - Colore 5 10 2" xfId="603" xr:uid="{00000000-0005-0000-0000-00005A020000}"/>
    <cellStyle name="20% - Colore 5 10 2 2" xfId="2889" xr:uid="{B3E7465A-D032-428B-BA0B-034396B80105}"/>
    <cellStyle name="20% - Colore 5 10 2 2 2" xfId="7169" xr:uid="{A6AC6B5E-528C-4ABD-8343-5B4E7298BFFB}"/>
    <cellStyle name="20% - Colore 5 10 2 3" xfId="5029" xr:uid="{21A1C983-F3BB-470F-BFDC-03C0DF6C8433}"/>
    <cellStyle name="20% - Colore 5 10 3" xfId="2888" xr:uid="{D3A48644-2651-4E6A-A12D-D20D3D43D631}"/>
    <cellStyle name="20% - Colore 5 10 3 2" xfId="7168" xr:uid="{A9811764-859A-45F9-9962-34A41AC8C802}"/>
    <cellStyle name="20% - Colore 5 10 4" xfId="5028" xr:uid="{515CD25E-5010-4A82-888F-D801DD364F69}"/>
    <cellStyle name="20% - Colore 5 100" xfId="604" xr:uid="{00000000-0005-0000-0000-00005B020000}"/>
    <cellStyle name="20% - Colore 5 100 2" xfId="2890" xr:uid="{FF02DBCE-9177-401D-9E93-57D3B446D0C9}"/>
    <cellStyle name="20% - Colore 5 100 2 2" xfId="7170" xr:uid="{49A68332-3BBD-45CE-AE92-B110FEF9741E}"/>
    <cellStyle name="20% - Colore 5 100 3" xfId="5030" xr:uid="{94759AC0-562C-4D9E-8587-0621B81D499C}"/>
    <cellStyle name="20% - Colore 5 101" xfId="605" xr:uid="{00000000-0005-0000-0000-00005C020000}"/>
    <cellStyle name="20% - Colore 5 101 2" xfId="2891" xr:uid="{8CEE5DBD-4D40-4C41-9FEE-83528836001F}"/>
    <cellStyle name="20% - Colore 5 101 2 2" xfId="7171" xr:uid="{984FA2BE-D0A4-49D5-966D-48DDB9779BB3}"/>
    <cellStyle name="20% - Colore 5 101 3" xfId="5031" xr:uid="{5AB64B0A-9995-40F9-B803-511F79F0BBCB}"/>
    <cellStyle name="20% - Colore 5 102" xfId="2257" xr:uid="{00000000-0005-0000-0000-00005D020000}"/>
    <cellStyle name="20% - Colore 5 102 2" xfId="4397" xr:uid="{6A34B38D-CCFE-4E1C-ACC1-95C6DE3D1B62}"/>
    <cellStyle name="20% - Colore 5 102 2 2" xfId="8677" xr:uid="{96E5BB31-ACBB-4226-B153-16E4310DA8FE}"/>
    <cellStyle name="20% - Colore 5 102 3" xfId="6537" xr:uid="{3397DD29-2512-4F01-B860-F5645F04FF9B}"/>
    <cellStyle name="20% - Colore 5 103" xfId="2270" xr:uid="{00000000-0005-0000-0000-00005E020000}"/>
    <cellStyle name="20% - Colore 5 103 2" xfId="4410" xr:uid="{FDFB90F0-07E2-4318-B429-9933AF11287C}"/>
    <cellStyle name="20% - Colore 5 103 2 2" xfId="8690" xr:uid="{711DE43B-6EE7-47B1-8F68-0B2579A3BAE1}"/>
    <cellStyle name="20% - Colore 5 103 3" xfId="6550" xr:uid="{8A6FD462-E172-4941-A217-97E7630C7D60}"/>
    <cellStyle name="20% - Colore 5 104" xfId="2283" xr:uid="{00000000-0005-0000-0000-00005F020000}"/>
    <cellStyle name="20% - Colore 5 104 2" xfId="4423" xr:uid="{FF9B65BF-7092-463C-AAAC-0001B7E7BB27}"/>
    <cellStyle name="20% - Colore 5 104 2 2" xfId="8703" xr:uid="{F98D6E59-91B0-42CD-939E-C5DC5EAD6040}"/>
    <cellStyle name="20% - Colore 5 104 3" xfId="6563" xr:uid="{6CD4FF00-79E0-4EE3-B891-5B32BCCA04EC}"/>
    <cellStyle name="20% - Colore 5 105" xfId="4383" xr:uid="{1191908B-C73E-4502-9C86-B16312CEE668}"/>
    <cellStyle name="20% - Colore 5 105 2" xfId="8663" xr:uid="{DC1F0CB9-6AF5-4B00-82B6-6607C9F760E5}"/>
    <cellStyle name="20% - Colore 5 106" xfId="6523" xr:uid="{7CAA0EE8-11FA-4B12-A2F5-E29C8FC23B28}"/>
    <cellStyle name="20% - Colore 5 11" xfId="606" xr:uid="{00000000-0005-0000-0000-000060020000}"/>
    <cellStyle name="20% - Colore 5 11 2" xfId="607" xr:uid="{00000000-0005-0000-0000-000061020000}"/>
    <cellStyle name="20% - Colore 5 11 2 2" xfId="2893" xr:uid="{EF8F2D65-43BC-46BE-9DA8-BF51FC5ED2F4}"/>
    <cellStyle name="20% - Colore 5 11 2 2 2" xfId="7173" xr:uid="{EC51A885-7BD6-4FFC-865B-73B6A5FB46D7}"/>
    <cellStyle name="20% - Colore 5 11 2 3" xfId="5033" xr:uid="{FC2B6DD7-1CBE-45E7-B4F6-DB4537851CBC}"/>
    <cellStyle name="20% - Colore 5 11 3" xfId="2892" xr:uid="{E85870D7-3DC3-4654-A305-8FBF9DDC7FBD}"/>
    <cellStyle name="20% - Colore 5 11 3 2" xfId="7172" xr:uid="{9361D5A6-6CAC-4B1F-A281-4C159B922D9C}"/>
    <cellStyle name="20% - Colore 5 11 4" xfId="5032" xr:uid="{73EAF844-C7CA-41FB-8F8C-DECA31086593}"/>
    <cellStyle name="20% - Colore 5 12" xfId="608" xr:uid="{00000000-0005-0000-0000-000062020000}"/>
    <cellStyle name="20% - Colore 5 12 2" xfId="609" xr:uid="{00000000-0005-0000-0000-000063020000}"/>
    <cellStyle name="20% - Colore 5 12 2 2" xfId="2895" xr:uid="{ADC190FE-551D-4798-B422-227C227772EA}"/>
    <cellStyle name="20% - Colore 5 12 2 2 2" xfId="7175" xr:uid="{25BFA78C-B4F3-4DA0-BB47-7F952A977ABF}"/>
    <cellStyle name="20% - Colore 5 12 2 3" xfId="5035" xr:uid="{723B27B6-39EA-49F8-96F0-943FAC185087}"/>
    <cellStyle name="20% - Colore 5 12 3" xfId="2894" xr:uid="{EE9602AE-CEA7-4E40-9BC0-8A294841FB13}"/>
    <cellStyle name="20% - Colore 5 12 3 2" xfId="7174" xr:uid="{A6E39914-C65D-4AE2-8FAA-C44C5451A782}"/>
    <cellStyle name="20% - Colore 5 12 4" xfId="5034" xr:uid="{14958D4D-3AC7-4829-B0F5-4608700DAB74}"/>
    <cellStyle name="20% - Colore 5 13" xfId="610" xr:uid="{00000000-0005-0000-0000-000064020000}"/>
    <cellStyle name="20% - Colore 5 13 2" xfId="611" xr:uid="{00000000-0005-0000-0000-000065020000}"/>
    <cellStyle name="20% - Colore 5 13 2 2" xfId="2897" xr:uid="{C0CF3AD5-D2CE-4DE0-BD41-192CAD6D147C}"/>
    <cellStyle name="20% - Colore 5 13 2 2 2" xfId="7177" xr:uid="{4A368C80-3AB3-4808-A4B5-33DDAEDA1EA7}"/>
    <cellStyle name="20% - Colore 5 13 2 3" xfId="5037" xr:uid="{45BE7106-C58B-457D-B096-F8144DE8BE50}"/>
    <cellStyle name="20% - Colore 5 13 3" xfId="2896" xr:uid="{8381956C-CBCB-4122-ADDD-6417EB2F5A72}"/>
    <cellStyle name="20% - Colore 5 13 3 2" xfId="7176" xr:uid="{43B9BE8A-419E-4C14-82CA-DA1AE56210BA}"/>
    <cellStyle name="20% - Colore 5 13 4" xfId="5036" xr:uid="{543A955D-25B8-4BD2-916A-72460A991FAC}"/>
    <cellStyle name="20% - Colore 5 14" xfId="612" xr:uid="{00000000-0005-0000-0000-000066020000}"/>
    <cellStyle name="20% - Colore 5 14 2" xfId="613" xr:uid="{00000000-0005-0000-0000-000067020000}"/>
    <cellStyle name="20% - Colore 5 14 2 2" xfId="2899" xr:uid="{46C2D70F-4098-4115-A952-0FFD59DE8AF5}"/>
    <cellStyle name="20% - Colore 5 14 2 2 2" xfId="7179" xr:uid="{1F2A7AC6-FB00-4F7C-ADF4-D1F9D571AD84}"/>
    <cellStyle name="20% - Colore 5 14 2 3" xfId="5039" xr:uid="{EF5FCA93-EEFE-4391-B62C-0160C0A8CB21}"/>
    <cellStyle name="20% - Colore 5 14 3" xfId="2898" xr:uid="{61BD339E-7B99-4CAF-82B8-88E48738FEAD}"/>
    <cellStyle name="20% - Colore 5 14 3 2" xfId="7178" xr:uid="{A966FFCE-D533-4782-A8A1-DA3EE074AC08}"/>
    <cellStyle name="20% - Colore 5 14 4" xfId="5038" xr:uid="{875707EB-3654-4F65-8D4A-F3AAA847DE70}"/>
    <cellStyle name="20% - Colore 5 15" xfId="614" xr:uid="{00000000-0005-0000-0000-000068020000}"/>
    <cellStyle name="20% - Colore 5 15 2" xfId="615" xr:uid="{00000000-0005-0000-0000-000069020000}"/>
    <cellStyle name="20% - Colore 5 15 2 2" xfId="2901" xr:uid="{52053473-768E-48F8-AFEF-C0F30C6E9C46}"/>
    <cellStyle name="20% - Colore 5 15 2 2 2" xfId="7181" xr:uid="{D647FA65-51F9-46D5-8E86-47B154570C25}"/>
    <cellStyle name="20% - Colore 5 15 2 3" xfId="5041" xr:uid="{2467192F-F8FE-4FBE-A9FC-0E86FBED1F89}"/>
    <cellStyle name="20% - Colore 5 15 3" xfId="2900" xr:uid="{76952860-3AD7-41EE-9A15-B5AB05AE82BA}"/>
    <cellStyle name="20% - Colore 5 15 3 2" xfId="7180" xr:uid="{AFF489ED-3B02-4F2B-AC0C-B025BAF6B009}"/>
    <cellStyle name="20% - Colore 5 15 4" xfId="5040" xr:uid="{FBF9510D-6E8D-41BB-BD7E-5EDAF20960CD}"/>
    <cellStyle name="20% - Colore 5 16" xfId="616" xr:uid="{00000000-0005-0000-0000-00006A020000}"/>
    <cellStyle name="20% - Colore 5 16 2" xfId="617" xr:uid="{00000000-0005-0000-0000-00006B020000}"/>
    <cellStyle name="20% - Colore 5 16 2 2" xfId="2903" xr:uid="{8597ADF0-4F84-412A-BB83-64A1225B7349}"/>
    <cellStyle name="20% - Colore 5 16 2 2 2" xfId="7183" xr:uid="{936240ED-6CE8-423A-BC51-EADE4B44DA64}"/>
    <cellStyle name="20% - Colore 5 16 2 3" xfId="5043" xr:uid="{233DFF01-4016-4FCB-AC93-B6DC7F5681AE}"/>
    <cellStyle name="20% - Colore 5 16 3" xfId="2902" xr:uid="{8298934B-3C6D-45EB-B805-BC1F4ACDB037}"/>
    <cellStyle name="20% - Colore 5 16 3 2" xfId="7182" xr:uid="{50F367BE-70AE-4406-A8F5-1A59F3063A94}"/>
    <cellStyle name="20% - Colore 5 16 4" xfId="5042" xr:uid="{C9078A4C-CB6C-4EF8-A794-9C8231821E1C}"/>
    <cellStyle name="20% - Colore 5 17" xfId="618" xr:uid="{00000000-0005-0000-0000-00006C020000}"/>
    <cellStyle name="20% - Colore 5 17 2" xfId="619" xr:uid="{00000000-0005-0000-0000-00006D020000}"/>
    <cellStyle name="20% - Colore 5 17 2 2" xfId="2905" xr:uid="{AE82D937-3CAE-498E-95AA-B1C578772BA6}"/>
    <cellStyle name="20% - Colore 5 17 2 2 2" xfId="7185" xr:uid="{0DC9361B-434F-4A4A-B4FD-8C01AEE9E867}"/>
    <cellStyle name="20% - Colore 5 17 2 3" xfId="5045" xr:uid="{6F29359E-2C7F-4E7A-82BF-3562AE5A5902}"/>
    <cellStyle name="20% - Colore 5 17 3" xfId="2904" xr:uid="{14E5C93A-8F24-490B-BB33-98C628E79353}"/>
    <cellStyle name="20% - Colore 5 17 3 2" xfId="7184" xr:uid="{A6D5B193-DFC8-4F6F-89F4-57AB99160AA6}"/>
    <cellStyle name="20% - Colore 5 17 4" xfId="5044" xr:uid="{70517502-7D14-47A0-A081-2D57EAE2A5D0}"/>
    <cellStyle name="20% - Colore 5 18" xfId="620" xr:uid="{00000000-0005-0000-0000-00006E020000}"/>
    <cellStyle name="20% - Colore 5 18 2" xfId="621" xr:uid="{00000000-0005-0000-0000-00006F020000}"/>
    <cellStyle name="20% - Colore 5 18 2 2" xfId="2907" xr:uid="{C1A0CC9C-1B0F-4980-BBF9-EBFD0F03EB73}"/>
    <cellStyle name="20% - Colore 5 18 2 2 2" xfId="7187" xr:uid="{686BD1EF-5A89-4C32-A5B3-59988ECC368F}"/>
    <cellStyle name="20% - Colore 5 18 2 3" xfId="5047" xr:uid="{513576B3-08C2-4771-8ADE-9992E4AFFD98}"/>
    <cellStyle name="20% - Colore 5 18 3" xfId="2906" xr:uid="{FB127D20-088A-40C8-A6E2-A1E553172636}"/>
    <cellStyle name="20% - Colore 5 18 3 2" xfId="7186" xr:uid="{77A1F68A-23BC-4D7E-BF16-81F7EE66035C}"/>
    <cellStyle name="20% - Colore 5 18 4" xfId="5046" xr:uid="{0DE6D8AD-ABE6-470F-8E02-5424DFABACFA}"/>
    <cellStyle name="20% - Colore 5 19" xfId="622" xr:uid="{00000000-0005-0000-0000-000070020000}"/>
    <cellStyle name="20% - Colore 5 19 2" xfId="623" xr:uid="{00000000-0005-0000-0000-000071020000}"/>
    <cellStyle name="20% - Colore 5 19 2 2" xfId="2909" xr:uid="{6E964594-5E6A-4B90-91F3-726C031C9861}"/>
    <cellStyle name="20% - Colore 5 19 2 2 2" xfId="7189" xr:uid="{93F0BA84-869B-44DE-8F91-CC78432A697D}"/>
    <cellStyle name="20% - Colore 5 19 2 3" xfId="5049" xr:uid="{D1C424D9-4D01-4330-BE39-2BE542EC515D}"/>
    <cellStyle name="20% - Colore 5 19 3" xfId="2908" xr:uid="{F697C3EC-C295-4D16-B185-2A4EB28CF55A}"/>
    <cellStyle name="20% - Colore 5 19 3 2" xfId="7188" xr:uid="{DB9BF7E5-9447-4DB7-99B1-8ACE48642197}"/>
    <cellStyle name="20% - Colore 5 19 4" xfId="5048" xr:uid="{43C8A1FE-B16F-4614-BFF0-2218FC8467BD}"/>
    <cellStyle name="20% - Colore 5 2" xfId="7" xr:uid="{00000000-0005-0000-0000-000072020000}"/>
    <cellStyle name="20% - Colore 5 2 2" xfId="624" xr:uid="{00000000-0005-0000-0000-000073020000}"/>
    <cellStyle name="20% - Colore 5 2 2 2" xfId="2910" xr:uid="{F85CEE80-7749-4F10-9881-4BFD02158877}"/>
    <cellStyle name="20% - Colore 5 2 2 2 2" xfId="7190" xr:uid="{F797E958-5E46-4550-88C3-163AA78CDDAC}"/>
    <cellStyle name="20% - Colore 5 2 2 3" xfId="5050" xr:uid="{7DECAEBA-3318-4581-917C-00BBC4A363CD}"/>
    <cellStyle name="20% - Colore 5 2 3" xfId="625" xr:uid="{00000000-0005-0000-0000-000074020000}"/>
    <cellStyle name="20% - Colore 5 2 3 2" xfId="2911" xr:uid="{2557887E-9110-43E9-93BC-FB4A3116BB69}"/>
    <cellStyle name="20% - Colore 5 2 3 2 2" xfId="7191" xr:uid="{3D6F9AC7-8213-443A-95AA-6727CEC4B7CD}"/>
    <cellStyle name="20% - Colore 5 2 3 3" xfId="5051" xr:uid="{07D6A5F3-D82B-49B4-AD73-7313B4492782}"/>
    <cellStyle name="20% - Colore 5 2 4" xfId="2296" xr:uid="{4C3C51B6-5142-4EFF-9DB3-C4302E3682DA}"/>
    <cellStyle name="20% - Colore 5 2 4 2" xfId="6576" xr:uid="{25AD6727-A136-4029-B340-97B17433054E}"/>
    <cellStyle name="20% - Colore 5 2 5" xfId="4436" xr:uid="{436E5C80-38EE-4525-82D8-EC609002304C}"/>
    <cellStyle name="20% - Colore 5 20" xfId="626" xr:uid="{00000000-0005-0000-0000-000075020000}"/>
    <cellStyle name="20% - Colore 5 20 2" xfId="627" xr:uid="{00000000-0005-0000-0000-000076020000}"/>
    <cellStyle name="20% - Colore 5 20 2 2" xfId="2913" xr:uid="{848E1E12-8D92-44C2-851E-36F36A63ECD1}"/>
    <cellStyle name="20% - Colore 5 20 2 2 2" xfId="7193" xr:uid="{91D209C8-B2B0-4916-A8FE-7A7FA728EA42}"/>
    <cellStyle name="20% - Colore 5 20 2 3" xfId="5053" xr:uid="{BC88FB03-6CB5-4F3D-89C6-D2DB7E9419A5}"/>
    <cellStyle name="20% - Colore 5 20 3" xfId="2912" xr:uid="{B6F5756C-BA67-40CB-A061-78F1BE8589CE}"/>
    <cellStyle name="20% - Colore 5 20 3 2" xfId="7192" xr:uid="{31A8652E-EB95-4800-A988-5568ABA14731}"/>
    <cellStyle name="20% - Colore 5 20 4" xfId="5052" xr:uid="{D6FBDED0-8734-4FDD-A5FF-A6AB698DDA2E}"/>
    <cellStyle name="20% - Colore 5 21" xfId="628" xr:uid="{00000000-0005-0000-0000-000077020000}"/>
    <cellStyle name="20% - Colore 5 21 2" xfId="629" xr:uid="{00000000-0005-0000-0000-000078020000}"/>
    <cellStyle name="20% - Colore 5 21 2 2" xfId="2915" xr:uid="{3FBDFFCA-5775-4D75-B273-A1A1CB4D5145}"/>
    <cellStyle name="20% - Colore 5 21 2 2 2" xfId="7195" xr:uid="{79C710C7-4390-4D89-9A4B-E087485BBCE7}"/>
    <cellStyle name="20% - Colore 5 21 2 3" xfId="5055" xr:uid="{04FA706B-8CD5-4F3F-ADCE-CA9C17D0B706}"/>
    <cellStyle name="20% - Colore 5 21 3" xfId="2914" xr:uid="{E7A487E0-C056-4439-A204-C0AE76448B26}"/>
    <cellStyle name="20% - Colore 5 21 3 2" xfId="7194" xr:uid="{C92BF080-226F-4318-9964-28C0B4FB3105}"/>
    <cellStyle name="20% - Colore 5 21 4" xfId="5054" xr:uid="{B2A0DFE8-2866-41E9-85EA-9B7ED71E3787}"/>
    <cellStyle name="20% - Colore 5 22" xfId="630" xr:uid="{00000000-0005-0000-0000-000079020000}"/>
    <cellStyle name="20% - Colore 5 22 2" xfId="631" xr:uid="{00000000-0005-0000-0000-00007A020000}"/>
    <cellStyle name="20% - Colore 5 22 2 2" xfId="2917" xr:uid="{C5513FF1-9827-45D8-9F6E-CC3D42A09585}"/>
    <cellStyle name="20% - Colore 5 22 2 2 2" xfId="7197" xr:uid="{220CEE81-B030-483A-BE81-04E2D8CD0946}"/>
    <cellStyle name="20% - Colore 5 22 2 3" xfId="5057" xr:uid="{3307DF3E-ADCA-4BE2-9ECD-C9F3F4DA8E37}"/>
    <cellStyle name="20% - Colore 5 22 3" xfId="2916" xr:uid="{CFEE363B-454A-487A-931F-1C8AF39B90DA}"/>
    <cellStyle name="20% - Colore 5 22 3 2" xfId="7196" xr:uid="{206A1366-0FD8-4AA0-83D0-C9A8AAEBDB72}"/>
    <cellStyle name="20% - Colore 5 22 4" xfId="5056" xr:uid="{193DA7BD-2A0A-4C01-998D-8B73F3C402AF}"/>
    <cellStyle name="20% - Colore 5 23" xfId="632" xr:uid="{00000000-0005-0000-0000-00007B020000}"/>
    <cellStyle name="20% - Colore 5 23 2" xfId="633" xr:uid="{00000000-0005-0000-0000-00007C020000}"/>
    <cellStyle name="20% - Colore 5 23 2 2" xfId="2919" xr:uid="{FFB20FC6-0499-4E36-9610-97B4A7E1BBD0}"/>
    <cellStyle name="20% - Colore 5 23 2 2 2" xfId="7199" xr:uid="{A02545D1-3387-4794-915D-C3F0CB340269}"/>
    <cellStyle name="20% - Colore 5 23 2 3" xfId="5059" xr:uid="{DE07AAA4-8058-44C8-838F-A3CA3B1F569C}"/>
    <cellStyle name="20% - Colore 5 23 3" xfId="2918" xr:uid="{02C745A2-32C3-4EEE-B8D6-FC75A865915A}"/>
    <cellStyle name="20% - Colore 5 23 3 2" xfId="7198" xr:uid="{C23D450B-2D8D-44E4-8A56-F3D68F0D9FC3}"/>
    <cellStyle name="20% - Colore 5 23 4" xfId="5058" xr:uid="{E026D173-52B3-435E-83B7-BAFB1C5FEF4D}"/>
    <cellStyle name="20% - Colore 5 24" xfId="634" xr:uid="{00000000-0005-0000-0000-00007D020000}"/>
    <cellStyle name="20% - Colore 5 24 2" xfId="635" xr:uid="{00000000-0005-0000-0000-00007E020000}"/>
    <cellStyle name="20% - Colore 5 24 2 2" xfId="2921" xr:uid="{260E3C77-07D6-4A6A-896B-225D1324A19B}"/>
    <cellStyle name="20% - Colore 5 24 2 2 2" xfId="7201" xr:uid="{5FE18EDC-8973-4D46-A486-88661336C02C}"/>
    <cellStyle name="20% - Colore 5 24 2 3" xfId="5061" xr:uid="{DD329023-2A11-4415-A47A-13CA4390F173}"/>
    <cellStyle name="20% - Colore 5 24 3" xfId="2920" xr:uid="{742BA7CB-E693-4AFF-8B1C-A0539C833292}"/>
    <cellStyle name="20% - Colore 5 24 3 2" xfId="7200" xr:uid="{716092D9-E776-4336-AA00-EEA7C38B6789}"/>
    <cellStyle name="20% - Colore 5 24 4" xfId="5060" xr:uid="{78540E55-04E9-402E-B72E-EB893FBB2123}"/>
    <cellStyle name="20% - Colore 5 25" xfId="636" xr:uid="{00000000-0005-0000-0000-00007F020000}"/>
    <cellStyle name="20% - Colore 5 25 2" xfId="637" xr:uid="{00000000-0005-0000-0000-000080020000}"/>
    <cellStyle name="20% - Colore 5 25 2 2" xfId="2923" xr:uid="{A95823B2-2AF0-4122-A55E-8135A22F133B}"/>
    <cellStyle name="20% - Colore 5 25 2 2 2" xfId="7203" xr:uid="{20A7B245-BC76-499B-B94E-2C73B2787AD1}"/>
    <cellStyle name="20% - Colore 5 25 2 3" xfId="5063" xr:uid="{56CFC6BB-2C35-414C-A594-357330B3AD0D}"/>
    <cellStyle name="20% - Colore 5 25 3" xfId="2922" xr:uid="{A43D9E28-2C46-4CAB-B298-97E5C008E94B}"/>
    <cellStyle name="20% - Colore 5 25 3 2" xfId="7202" xr:uid="{3CAC1051-A67E-4E43-AE39-15A445A90BA9}"/>
    <cellStyle name="20% - Colore 5 25 4" xfId="5062" xr:uid="{D0D3EBF2-FA21-4D14-A1E3-D8FAEFFBBE5F}"/>
    <cellStyle name="20% - Colore 5 26" xfId="638" xr:uid="{00000000-0005-0000-0000-000081020000}"/>
    <cellStyle name="20% - Colore 5 26 2" xfId="639" xr:uid="{00000000-0005-0000-0000-000082020000}"/>
    <cellStyle name="20% - Colore 5 26 2 2" xfId="2925" xr:uid="{774973C4-93C3-46AD-A572-35FFF9AF3453}"/>
    <cellStyle name="20% - Colore 5 26 2 2 2" xfId="7205" xr:uid="{3F9B221F-F072-48FF-BF9C-8F864814226A}"/>
    <cellStyle name="20% - Colore 5 26 2 3" xfId="5065" xr:uid="{E86DD0DC-88FF-4157-9056-E574EC59ECFA}"/>
    <cellStyle name="20% - Colore 5 26 3" xfId="2924" xr:uid="{2B73E0B3-5C89-4A36-9804-F622E622F4CC}"/>
    <cellStyle name="20% - Colore 5 26 3 2" xfId="7204" xr:uid="{EB4043D1-5ADD-4765-8290-8CF5B266FB05}"/>
    <cellStyle name="20% - Colore 5 26 4" xfId="5064" xr:uid="{E5CF8219-AB84-4641-8395-950A5731031B}"/>
    <cellStyle name="20% - Colore 5 27" xfId="640" xr:uid="{00000000-0005-0000-0000-000083020000}"/>
    <cellStyle name="20% - Colore 5 27 2" xfId="641" xr:uid="{00000000-0005-0000-0000-000084020000}"/>
    <cellStyle name="20% - Colore 5 27 2 2" xfId="2927" xr:uid="{D75DA6AA-2A24-4234-8B6D-B7DCB7453AA6}"/>
    <cellStyle name="20% - Colore 5 27 2 2 2" xfId="7207" xr:uid="{51AEB5AC-0DA2-41B4-96D1-89A862E1E4B7}"/>
    <cellStyle name="20% - Colore 5 27 2 3" xfId="5067" xr:uid="{8E1BA1E1-BF4A-43BE-B894-9022591370A7}"/>
    <cellStyle name="20% - Colore 5 27 3" xfId="2926" xr:uid="{AEEFF51D-0071-46B2-BDFF-ECD9DCC16C44}"/>
    <cellStyle name="20% - Colore 5 27 3 2" xfId="7206" xr:uid="{8EC23B69-AB1D-4640-8E2B-EEF4ED290D17}"/>
    <cellStyle name="20% - Colore 5 27 4" xfId="5066" xr:uid="{824E684C-C53F-4FB7-9FCA-3EF6FE258F79}"/>
    <cellStyle name="20% - Colore 5 28" xfId="642" xr:uid="{00000000-0005-0000-0000-000085020000}"/>
    <cellStyle name="20% - Colore 5 28 2" xfId="643" xr:uid="{00000000-0005-0000-0000-000086020000}"/>
    <cellStyle name="20% - Colore 5 28 2 2" xfId="2929" xr:uid="{0A5E43F8-C09D-4F9C-B050-917C928E7580}"/>
    <cellStyle name="20% - Colore 5 28 2 2 2" xfId="7209" xr:uid="{8F873FC6-D53B-43F9-9B3C-910AAF08D480}"/>
    <cellStyle name="20% - Colore 5 28 2 3" xfId="5069" xr:uid="{159CAD77-8EF0-4FB0-8C2B-FD80B01D0D4D}"/>
    <cellStyle name="20% - Colore 5 28 3" xfId="2928" xr:uid="{29304E22-7358-4360-9E75-0C0D37D87A3B}"/>
    <cellStyle name="20% - Colore 5 28 3 2" xfId="7208" xr:uid="{28E62D21-F329-4A62-81DD-C04CA781666F}"/>
    <cellStyle name="20% - Colore 5 28 4" xfId="5068" xr:uid="{3827E5F8-E6B8-44A2-9F47-5B2283127A75}"/>
    <cellStyle name="20% - Colore 5 29" xfId="644" xr:uid="{00000000-0005-0000-0000-000087020000}"/>
    <cellStyle name="20% - Colore 5 29 2" xfId="645" xr:uid="{00000000-0005-0000-0000-000088020000}"/>
    <cellStyle name="20% - Colore 5 29 2 2" xfId="2931" xr:uid="{3E4EA5CD-A715-4313-B0E5-06E7F16469B4}"/>
    <cellStyle name="20% - Colore 5 29 2 2 2" xfId="7211" xr:uid="{21730F5B-DFDD-486B-99B8-3FC60CDA06AD}"/>
    <cellStyle name="20% - Colore 5 29 2 3" xfId="5071" xr:uid="{BDC7532A-5190-4176-B0D9-6CF9B94A4FAA}"/>
    <cellStyle name="20% - Colore 5 29 3" xfId="2930" xr:uid="{CD817E36-C9F2-4C02-B921-6DFE6F7E9A75}"/>
    <cellStyle name="20% - Colore 5 29 3 2" xfId="7210" xr:uid="{76CD8032-3E4A-4A1D-95E7-6EDE4E2DB1AD}"/>
    <cellStyle name="20% - Colore 5 29 4" xfId="5070" xr:uid="{FE85E120-2055-4752-BC2B-0CF11E472A90}"/>
    <cellStyle name="20% - Colore 5 3" xfId="646" xr:uid="{00000000-0005-0000-0000-000089020000}"/>
    <cellStyle name="20% - Colore 5 3 2" xfId="647" xr:uid="{00000000-0005-0000-0000-00008A020000}"/>
    <cellStyle name="20% - Colore 5 3 2 2" xfId="2933" xr:uid="{C9D32E11-EA69-4578-A178-7DDBC10C0CA6}"/>
    <cellStyle name="20% - Colore 5 3 2 2 2" xfId="7213" xr:uid="{1B275A19-45F5-4D82-B1AE-CD623A7FA306}"/>
    <cellStyle name="20% - Colore 5 3 2 3" xfId="5073" xr:uid="{B74AB076-1A2C-4A72-AB39-B7A1C1B86B31}"/>
    <cellStyle name="20% - Colore 5 3 3" xfId="648" xr:uid="{00000000-0005-0000-0000-00008B020000}"/>
    <cellStyle name="20% - Colore 5 3 3 2" xfId="2934" xr:uid="{15D4B84D-FBEE-4EA8-B0F2-1531034E96F9}"/>
    <cellStyle name="20% - Colore 5 3 3 2 2" xfId="7214" xr:uid="{956032EB-6FBF-4228-BD4D-946F89C9A4CE}"/>
    <cellStyle name="20% - Colore 5 3 3 3" xfId="5074" xr:uid="{5BEE74F0-D4A5-46CA-BC1B-72FB61167D18}"/>
    <cellStyle name="20% - Colore 5 3 4" xfId="2932" xr:uid="{91EF4F5E-A653-4C72-9E8F-6B2D2618168D}"/>
    <cellStyle name="20% - Colore 5 3 4 2" xfId="7212" xr:uid="{A3EE4F57-ED9A-4E6D-9FE4-726CC6EB7570}"/>
    <cellStyle name="20% - Colore 5 3 5" xfId="5072" xr:uid="{3825E70C-8D06-44B2-9F6A-572AD08ACFA5}"/>
    <cellStyle name="20% - Colore 5 30" xfId="649" xr:uid="{00000000-0005-0000-0000-00008C020000}"/>
    <cellStyle name="20% - Colore 5 30 2" xfId="650" xr:uid="{00000000-0005-0000-0000-00008D020000}"/>
    <cellStyle name="20% - Colore 5 30 2 2" xfId="2936" xr:uid="{8877C20B-0296-4B3D-BB26-8A9B21C30C1E}"/>
    <cellStyle name="20% - Colore 5 30 2 2 2" xfId="7216" xr:uid="{AACF7561-0430-4BBF-B518-A9C91E78093A}"/>
    <cellStyle name="20% - Colore 5 30 2 3" xfId="5076" xr:uid="{4C19CB9E-09E1-4BA9-821F-3E9AAA385DF9}"/>
    <cellStyle name="20% - Colore 5 30 3" xfId="2935" xr:uid="{548BD32E-E781-4761-AA30-24ECA79B441A}"/>
    <cellStyle name="20% - Colore 5 30 3 2" xfId="7215" xr:uid="{58532760-90B0-4F77-9FCB-F73DAD96CE64}"/>
    <cellStyle name="20% - Colore 5 30 4" xfId="5075" xr:uid="{5ED061B8-27E3-46D8-9286-AC80053D3D0C}"/>
    <cellStyle name="20% - Colore 5 31" xfId="651" xr:uid="{00000000-0005-0000-0000-00008E020000}"/>
    <cellStyle name="20% - Colore 5 31 2" xfId="652" xr:uid="{00000000-0005-0000-0000-00008F020000}"/>
    <cellStyle name="20% - Colore 5 31 2 2" xfId="2938" xr:uid="{9B2E4DA7-2DCD-430C-895B-391E353C9511}"/>
    <cellStyle name="20% - Colore 5 31 2 2 2" xfId="7218" xr:uid="{DC73F404-B767-4224-A6B7-9124C2B2DDCF}"/>
    <cellStyle name="20% - Colore 5 31 2 3" xfId="5078" xr:uid="{1ED82EB5-ADCC-4F81-94A2-4D575EBAC4A0}"/>
    <cellStyle name="20% - Colore 5 31 3" xfId="2937" xr:uid="{BBA9C66D-5FE0-48AE-8102-02DB2189FDDA}"/>
    <cellStyle name="20% - Colore 5 31 3 2" xfId="7217" xr:uid="{89E5C1F1-8921-448D-B2A9-2E30203D4E99}"/>
    <cellStyle name="20% - Colore 5 31 4" xfId="5077" xr:uid="{8EB4D5FE-4A98-470B-BE6C-38A54796EB4E}"/>
    <cellStyle name="20% - Colore 5 32" xfId="653" xr:uid="{00000000-0005-0000-0000-000090020000}"/>
    <cellStyle name="20% - Colore 5 32 2" xfId="654" xr:uid="{00000000-0005-0000-0000-000091020000}"/>
    <cellStyle name="20% - Colore 5 32 2 2" xfId="2940" xr:uid="{A571BE74-FFC2-4C03-BD79-A2904267C342}"/>
    <cellStyle name="20% - Colore 5 32 2 2 2" xfId="7220" xr:uid="{DBEC6BFA-33F7-451B-9574-3CF12A0A79C5}"/>
    <cellStyle name="20% - Colore 5 32 2 3" xfId="5080" xr:uid="{F508F37D-B847-490D-A799-3318789AE9EA}"/>
    <cellStyle name="20% - Colore 5 32 3" xfId="2939" xr:uid="{01CFA75C-FCB7-4199-8A7C-EE1E961FA553}"/>
    <cellStyle name="20% - Colore 5 32 3 2" xfId="7219" xr:uid="{50CFA4AC-0BC9-457A-9E9B-2B06D559E2C0}"/>
    <cellStyle name="20% - Colore 5 32 4" xfId="5079" xr:uid="{BC97F7B5-211E-4B3D-B156-0E18C1858D33}"/>
    <cellStyle name="20% - Colore 5 33" xfId="655" xr:uid="{00000000-0005-0000-0000-000092020000}"/>
    <cellStyle name="20% - Colore 5 33 2" xfId="656" xr:uid="{00000000-0005-0000-0000-000093020000}"/>
    <cellStyle name="20% - Colore 5 33 2 2" xfId="2942" xr:uid="{B94F0892-7EE0-428D-B02E-7130DF59DC62}"/>
    <cellStyle name="20% - Colore 5 33 2 2 2" xfId="7222" xr:uid="{2E72712E-F60F-48B7-AAA6-32B49E517AD8}"/>
    <cellStyle name="20% - Colore 5 33 2 3" xfId="5082" xr:uid="{F5E8DB51-CDB3-4CDA-9374-05683B35D382}"/>
    <cellStyle name="20% - Colore 5 33 3" xfId="2941" xr:uid="{7420ADC0-C4F4-4548-B777-ABB278A3971E}"/>
    <cellStyle name="20% - Colore 5 33 3 2" xfId="7221" xr:uid="{756FB3EF-F650-4F6B-A862-19BF23AA4F5E}"/>
    <cellStyle name="20% - Colore 5 33 4" xfId="5081" xr:uid="{859430C0-DA58-46A9-B704-0CF7251568F6}"/>
    <cellStyle name="20% - Colore 5 34" xfId="657" xr:uid="{00000000-0005-0000-0000-000094020000}"/>
    <cellStyle name="20% - Colore 5 34 2" xfId="658" xr:uid="{00000000-0005-0000-0000-000095020000}"/>
    <cellStyle name="20% - Colore 5 34 2 2" xfId="2944" xr:uid="{493FDC92-4428-4CF0-86E8-DDE01531E161}"/>
    <cellStyle name="20% - Colore 5 34 2 2 2" xfId="7224" xr:uid="{114D5D51-C349-48EE-898A-2B10DE040BA2}"/>
    <cellStyle name="20% - Colore 5 34 2 3" xfId="5084" xr:uid="{FAF10571-A2F8-4526-A28D-387057ABB45A}"/>
    <cellStyle name="20% - Colore 5 34 3" xfId="2943" xr:uid="{B2B58F79-5E93-495F-B9D2-0144C1548244}"/>
    <cellStyle name="20% - Colore 5 34 3 2" xfId="7223" xr:uid="{8B4A022F-FEFD-4F36-A4AC-91FD322C5EFA}"/>
    <cellStyle name="20% - Colore 5 34 4" xfId="5083" xr:uid="{3B0B6D3E-A75E-4E54-9F63-32F55E8A5732}"/>
    <cellStyle name="20% - Colore 5 35" xfId="659" xr:uid="{00000000-0005-0000-0000-000096020000}"/>
    <cellStyle name="20% - Colore 5 35 2" xfId="660" xr:uid="{00000000-0005-0000-0000-000097020000}"/>
    <cellStyle name="20% - Colore 5 35 2 2" xfId="2946" xr:uid="{8F27370C-9132-4BA2-8C59-EC552771151B}"/>
    <cellStyle name="20% - Colore 5 35 2 2 2" xfId="7226" xr:uid="{C96DAABF-83C6-4BB0-8008-680A3A8859F0}"/>
    <cellStyle name="20% - Colore 5 35 2 3" xfId="5086" xr:uid="{41E60128-288A-4189-8B95-2A4BD957F86C}"/>
    <cellStyle name="20% - Colore 5 35 3" xfId="2945" xr:uid="{1A6106B3-098E-4367-95EA-26780A84294E}"/>
    <cellStyle name="20% - Colore 5 35 3 2" xfId="7225" xr:uid="{D47BAA8A-F1E4-49D1-BD91-BFBBE54D21BD}"/>
    <cellStyle name="20% - Colore 5 35 4" xfId="5085" xr:uid="{D2C08069-94A0-48AC-B228-D597EE03FFBB}"/>
    <cellStyle name="20% - Colore 5 36" xfId="661" xr:uid="{00000000-0005-0000-0000-000098020000}"/>
    <cellStyle name="20% - Colore 5 36 2" xfId="662" xr:uid="{00000000-0005-0000-0000-000099020000}"/>
    <cellStyle name="20% - Colore 5 36 2 2" xfId="2948" xr:uid="{12ABD6A7-4D9C-44B2-BD60-6A1B454717D1}"/>
    <cellStyle name="20% - Colore 5 36 2 2 2" xfId="7228" xr:uid="{7E631CA4-1CCE-4D44-9580-54317FD4EF78}"/>
    <cellStyle name="20% - Colore 5 36 2 3" xfId="5088" xr:uid="{7B1F6897-ABCE-4C8E-8C3F-87DB81324F8B}"/>
    <cellStyle name="20% - Colore 5 36 3" xfId="2947" xr:uid="{20AD444B-76F9-40F9-A68F-BAE2017BB419}"/>
    <cellStyle name="20% - Colore 5 36 3 2" xfId="7227" xr:uid="{4ED83515-B4C7-4FF0-8B96-23110AA6E327}"/>
    <cellStyle name="20% - Colore 5 36 4" xfId="5087" xr:uid="{775885AA-60B6-4444-8F20-107C6BD5632E}"/>
    <cellStyle name="20% - Colore 5 37" xfId="663" xr:uid="{00000000-0005-0000-0000-00009A020000}"/>
    <cellStyle name="20% - Colore 5 37 2" xfId="664" xr:uid="{00000000-0005-0000-0000-00009B020000}"/>
    <cellStyle name="20% - Colore 5 37 2 2" xfId="2950" xr:uid="{72FDD45D-A91B-4D77-8DC5-653B4B0882EC}"/>
    <cellStyle name="20% - Colore 5 37 2 2 2" xfId="7230" xr:uid="{45CF4C34-49FB-4AAC-B8D5-640C76874A57}"/>
    <cellStyle name="20% - Colore 5 37 2 3" xfId="5090" xr:uid="{AE3935E0-0D74-47FC-A0F4-9290F2F496E6}"/>
    <cellStyle name="20% - Colore 5 37 3" xfId="2949" xr:uid="{A15CD475-84A0-4B0C-9261-45216A9B53B8}"/>
    <cellStyle name="20% - Colore 5 37 3 2" xfId="7229" xr:uid="{3CED58DA-D381-4E12-8B00-01EE6903DC19}"/>
    <cellStyle name="20% - Colore 5 37 4" xfId="5089" xr:uid="{B01316E7-DAD2-4DC8-9490-BF737496402D}"/>
    <cellStyle name="20% - Colore 5 38" xfId="665" xr:uid="{00000000-0005-0000-0000-00009C020000}"/>
    <cellStyle name="20% - Colore 5 38 2" xfId="666" xr:uid="{00000000-0005-0000-0000-00009D020000}"/>
    <cellStyle name="20% - Colore 5 38 2 2" xfId="2952" xr:uid="{4BC5FC7E-2140-4560-AEB4-8FE07D6E6142}"/>
    <cellStyle name="20% - Colore 5 38 2 2 2" xfId="7232" xr:uid="{58B3AF8D-E7B6-44B2-B0E8-3880BC4D2F7E}"/>
    <cellStyle name="20% - Colore 5 38 2 3" xfId="5092" xr:uid="{281B43D2-2A03-45FB-9611-25EC5DD13A34}"/>
    <cellStyle name="20% - Colore 5 38 3" xfId="2951" xr:uid="{E2806BEA-A9CE-43CF-A2D6-29FB1B928C00}"/>
    <cellStyle name="20% - Colore 5 38 3 2" xfId="7231" xr:uid="{E9CA863C-694A-450D-AF72-D326F7507CD3}"/>
    <cellStyle name="20% - Colore 5 38 4" xfId="5091" xr:uid="{5F14061C-A4FB-486D-8462-DB09998B62F3}"/>
    <cellStyle name="20% - Colore 5 39" xfId="667" xr:uid="{00000000-0005-0000-0000-00009E020000}"/>
    <cellStyle name="20% - Colore 5 39 2" xfId="668" xr:uid="{00000000-0005-0000-0000-00009F020000}"/>
    <cellStyle name="20% - Colore 5 39 2 2" xfId="2954" xr:uid="{0861E21C-0317-4772-9522-F0377A708B66}"/>
    <cellStyle name="20% - Colore 5 39 2 2 2" xfId="7234" xr:uid="{0F019B28-F78C-4DAB-95A9-58A877BEBC32}"/>
    <cellStyle name="20% - Colore 5 39 2 3" xfId="5094" xr:uid="{1EA3EF55-1698-4386-97B7-FF787A7C372A}"/>
    <cellStyle name="20% - Colore 5 39 3" xfId="2953" xr:uid="{315A1E77-114D-4440-BEA7-3E5DC3DBF958}"/>
    <cellStyle name="20% - Colore 5 39 3 2" xfId="7233" xr:uid="{EB3A36A1-3158-405E-AE3D-02C971D3CC58}"/>
    <cellStyle name="20% - Colore 5 39 4" xfId="5093" xr:uid="{CDC5059C-EBB5-4970-9287-50ED5927CD07}"/>
    <cellStyle name="20% - Colore 5 4" xfId="669" xr:uid="{00000000-0005-0000-0000-0000A0020000}"/>
    <cellStyle name="20% - Colore 5 4 2" xfId="670" xr:uid="{00000000-0005-0000-0000-0000A1020000}"/>
    <cellStyle name="20% - Colore 5 4 2 2" xfId="2956" xr:uid="{A059FA37-F299-46B9-8680-D1349D4763D7}"/>
    <cellStyle name="20% - Colore 5 4 2 2 2" xfId="7236" xr:uid="{29E84846-0E2E-4772-951A-FA6025E5BBF3}"/>
    <cellStyle name="20% - Colore 5 4 2 3" xfId="5096" xr:uid="{95A5B887-4378-489C-9AEC-EF453520463B}"/>
    <cellStyle name="20% - Colore 5 4 3" xfId="671" xr:uid="{00000000-0005-0000-0000-0000A2020000}"/>
    <cellStyle name="20% - Colore 5 4 3 2" xfId="2957" xr:uid="{2F52145B-C43B-4650-8910-AC024DF26B68}"/>
    <cellStyle name="20% - Colore 5 4 3 2 2" xfId="7237" xr:uid="{B6DEE5CC-084A-45D1-8902-A6831F72DBA7}"/>
    <cellStyle name="20% - Colore 5 4 3 3" xfId="5097" xr:uid="{E1D0FC7B-3312-4F77-9BCE-842316FA5AAB}"/>
    <cellStyle name="20% - Colore 5 4 4" xfId="2955" xr:uid="{2DACD0E7-6304-4620-A808-A1A797184FF0}"/>
    <cellStyle name="20% - Colore 5 4 4 2" xfId="7235" xr:uid="{BBC57A01-17E1-4C30-829A-8E3F859EEB62}"/>
    <cellStyle name="20% - Colore 5 4 5" xfId="5095" xr:uid="{AFBE5486-D755-4D2D-BD0C-CEDB73E60514}"/>
    <cellStyle name="20% - Colore 5 40" xfId="672" xr:uid="{00000000-0005-0000-0000-0000A3020000}"/>
    <cellStyle name="20% - Colore 5 40 2" xfId="673" xr:uid="{00000000-0005-0000-0000-0000A4020000}"/>
    <cellStyle name="20% - Colore 5 40 2 2" xfId="2959" xr:uid="{7763A326-518D-4DAA-A6B0-123488215AF1}"/>
    <cellStyle name="20% - Colore 5 40 2 2 2" xfId="7239" xr:uid="{351315D0-FAD1-4522-B4EA-C5D749F9AB77}"/>
    <cellStyle name="20% - Colore 5 40 2 3" xfId="5099" xr:uid="{97214319-EBA7-45A7-8EC6-BD694F80218F}"/>
    <cellStyle name="20% - Colore 5 40 3" xfId="2958" xr:uid="{504AF88F-76CB-4873-AD20-495D6FE0C47A}"/>
    <cellStyle name="20% - Colore 5 40 3 2" xfId="7238" xr:uid="{CD8DC700-3B2D-40E2-AE83-5CB32882C5F0}"/>
    <cellStyle name="20% - Colore 5 40 4" xfId="5098" xr:uid="{5C3BBC47-0967-4AE1-ACDD-FE337B17747F}"/>
    <cellStyle name="20% - Colore 5 41" xfId="674" xr:uid="{00000000-0005-0000-0000-0000A5020000}"/>
    <cellStyle name="20% - Colore 5 41 2" xfId="675" xr:uid="{00000000-0005-0000-0000-0000A6020000}"/>
    <cellStyle name="20% - Colore 5 41 2 2" xfId="2961" xr:uid="{9FC82155-84FD-419A-A56E-DE03873B1D15}"/>
    <cellStyle name="20% - Colore 5 41 2 2 2" xfId="7241" xr:uid="{0B6CE19B-F53E-4C27-93B2-300A29BDF5A1}"/>
    <cellStyle name="20% - Colore 5 41 2 3" xfId="5101" xr:uid="{4B73414B-FAC3-436E-AA92-24F1DC633C90}"/>
    <cellStyle name="20% - Colore 5 41 3" xfId="2960" xr:uid="{64830531-F4DC-4F88-A4B2-7E49E83B0A01}"/>
    <cellStyle name="20% - Colore 5 41 3 2" xfId="7240" xr:uid="{9BB9561C-7BDD-45B0-9599-5771EB903844}"/>
    <cellStyle name="20% - Colore 5 41 4" xfId="5100" xr:uid="{EC8F9A87-C30F-4B87-9C88-8B71AB4D770F}"/>
    <cellStyle name="20% - Colore 5 42" xfId="676" xr:uid="{00000000-0005-0000-0000-0000A7020000}"/>
    <cellStyle name="20% - Colore 5 42 2" xfId="677" xr:uid="{00000000-0005-0000-0000-0000A8020000}"/>
    <cellStyle name="20% - Colore 5 42 2 2" xfId="2963" xr:uid="{21AC1B7B-8622-4326-9502-CF2E864E6D38}"/>
    <cellStyle name="20% - Colore 5 42 2 2 2" xfId="7243" xr:uid="{D2F61C99-40DA-49A3-99B2-281BAFBD00F4}"/>
    <cellStyle name="20% - Colore 5 42 2 3" xfId="5103" xr:uid="{1973BCB3-139C-4419-B236-AFF5650BD66C}"/>
    <cellStyle name="20% - Colore 5 42 3" xfId="2962" xr:uid="{B1277DBE-040F-442F-8067-32171FEB5E8C}"/>
    <cellStyle name="20% - Colore 5 42 3 2" xfId="7242" xr:uid="{B610CE48-5741-440C-9156-87ED4631A110}"/>
    <cellStyle name="20% - Colore 5 42 4" xfId="5102" xr:uid="{0EB404E9-74BB-4826-ACC9-85E5BBCB37DD}"/>
    <cellStyle name="20% - Colore 5 43" xfId="678" xr:uid="{00000000-0005-0000-0000-0000A9020000}"/>
    <cellStyle name="20% - Colore 5 43 2" xfId="679" xr:uid="{00000000-0005-0000-0000-0000AA020000}"/>
    <cellStyle name="20% - Colore 5 43 2 2" xfId="2965" xr:uid="{34818056-1B6A-4D07-8E79-311D7AC43CC1}"/>
    <cellStyle name="20% - Colore 5 43 2 2 2" xfId="7245" xr:uid="{59AC423B-56B5-40E8-9E3B-53BFCACD93EA}"/>
    <cellStyle name="20% - Colore 5 43 2 3" xfId="5105" xr:uid="{9253D532-1AC6-451C-9C53-A61E48DFEB14}"/>
    <cellStyle name="20% - Colore 5 43 3" xfId="2964" xr:uid="{FD345CA3-8CF3-4DD8-9922-FE12D6900047}"/>
    <cellStyle name="20% - Colore 5 43 3 2" xfId="7244" xr:uid="{826E2A3C-7BA2-4D83-A1D7-DEFE462731B4}"/>
    <cellStyle name="20% - Colore 5 43 4" xfId="5104" xr:uid="{31CF4AA0-1B9C-4B0D-8510-576179FDDDC2}"/>
    <cellStyle name="20% - Colore 5 44" xfId="680" xr:uid="{00000000-0005-0000-0000-0000AB020000}"/>
    <cellStyle name="20% - Colore 5 44 2" xfId="681" xr:uid="{00000000-0005-0000-0000-0000AC020000}"/>
    <cellStyle name="20% - Colore 5 44 2 2" xfId="2967" xr:uid="{8C784031-DDEE-4AA1-A66C-19A6D896FD9B}"/>
    <cellStyle name="20% - Colore 5 44 2 2 2" xfId="7247" xr:uid="{8A3E4F9A-9AE9-442F-8771-6FB89E09B7ED}"/>
    <cellStyle name="20% - Colore 5 44 2 3" xfId="5107" xr:uid="{91655F25-96CF-4C9C-9513-87582D55B038}"/>
    <cellStyle name="20% - Colore 5 44 3" xfId="2966" xr:uid="{7E8E6B85-5D2B-47E8-87B7-9C3375A50BC1}"/>
    <cellStyle name="20% - Colore 5 44 3 2" xfId="7246" xr:uid="{68325BD7-2AA8-4B02-9372-3A8C5F9D6830}"/>
    <cellStyle name="20% - Colore 5 44 4" xfId="5106" xr:uid="{2EDF6690-B8C9-4BE7-BAD6-8A5603F7CDF5}"/>
    <cellStyle name="20% - Colore 5 45" xfId="682" xr:uid="{00000000-0005-0000-0000-0000AD020000}"/>
    <cellStyle name="20% - Colore 5 45 2" xfId="2968" xr:uid="{D3B5C58B-150B-46E6-84C1-325857A210EC}"/>
    <cellStyle name="20% - Colore 5 45 2 2" xfId="7248" xr:uid="{F0151205-20E4-4823-946D-E6F652411C7A}"/>
    <cellStyle name="20% - Colore 5 45 3" xfId="5108" xr:uid="{37D4066F-572E-4FCC-94B8-428EAD45F172}"/>
    <cellStyle name="20% - Colore 5 46" xfId="683" xr:uid="{00000000-0005-0000-0000-0000AE020000}"/>
    <cellStyle name="20% - Colore 5 46 2" xfId="2969" xr:uid="{87FEF5E2-F29B-464E-A640-E4C18E1F4B21}"/>
    <cellStyle name="20% - Colore 5 46 2 2" xfId="7249" xr:uid="{50DDD2FA-4EB4-4236-A7DC-B04302544E31}"/>
    <cellStyle name="20% - Colore 5 46 3" xfId="5109" xr:uid="{DFD18DC6-6D75-4B99-8ACE-83AA697F8CDE}"/>
    <cellStyle name="20% - Colore 5 47" xfId="684" xr:uid="{00000000-0005-0000-0000-0000AF020000}"/>
    <cellStyle name="20% - Colore 5 47 2" xfId="2970" xr:uid="{08361A50-C052-454D-8342-EF66E45BEE7D}"/>
    <cellStyle name="20% - Colore 5 47 2 2" xfId="7250" xr:uid="{540533EC-2FD8-4B2E-AAD2-C729CB1911AA}"/>
    <cellStyle name="20% - Colore 5 47 3" xfId="5110" xr:uid="{08B3EFE6-01D0-4A8C-BEE0-8EA991C48277}"/>
    <cellStyle name="20% - Colore 5 48" xfId="685" xr:uid="{00000000-0005-0000-0000-0000B0020000}"/>
    <cellStyle name="20% - Colore 5 48 2" xfId="2971" xr:uid="{0D87B901-EB94-4669-B536-7BE1EE062AEA}"/>
    <cellStyle name="20% - Colore 5 48 2 2" xfId="7251" xr:uid="{256FF998-B6A5-496C-B36F-76EC9E7FE814}"/>
    <cellStyle name="20% - Colore 5 48 3" xfId="5111" xr:uid="{B21E8E7F-717A-451B-BB2B-F98087233D65}"/>
    <cellStyle name="20% - Colore 5 49" xfId="686" xr:uid="{00000000-0005-0000-0000-0000B1020000}"/>
    <cellStyle name="20% - Colore 5 49 2" xfId="2972" xr:uid="{2D7C0DDA-0A49-47E3-BCD9-CF72EB0D49B9}"/>
    <cellStyle name="20% - Colore 5 49 2 2" xfId="7252" xr:uid="{96B00ABC-B611-44BF-9044-967AF9DDD6F4}"/>
    <cellStyle name="20% - Colore 5 49 3" xfId="5112" xr:uid="{DEA8EC5B-954C-400B-B1BA-23E3586ED212}"/>
    <cellStyle name="20% - Colore 5 5" xfId="687" xr:uid="{00000000-0005-0000-0000-0000B2020000}"/>
    <cellStyle name="20% - Colore 5 5 2" xfId="688" xr:uid="{00000000-0005-0000-0000-0000B3020000}"/>
    <cellStyle name="20% - Colore 5 5 2 2" xfId="2974" xr:uid="{52E817D7-C4AE-42C5-91C6-17CBB7ACF1B8}"/>
    <cellStyle name="20% - Colore 5 5 2 2 2" xfId="7254" xr:uid="{9C769A68-21F0-4585-B380-0CD34641DA51}"/>
    <cellStyle name="20% - Colore 5 5 2 3" xfId="5114" xr:uid="{55CC646D-29AB-4C15-9AF4-FEF5017CD067}"/>
    <cellStyle name="20% - Colore 5 5 3" xfId="2973" xr:uid="{252FEEB9-3BAA-4DF8-9DF8-B407BE3DC96B}"/>
    <cellStyle name="20% - Colore 5 5 3 2" xfId="7253" xr:uid="{28F81B90-A1F5-4E64-8D2B-0140BF68950B}"/>
    <cellStyle name="20% - Colore 5 5 4" xfId="5113" xr:uid="{F0A4444E-EB8F-4BD8-A54E-E325526B39D6}"/>
    <cellStyle name="20% - Colore 5 50" xfId="689" xr:uid="{00000000-0005-0000-0000-0000B4020000}"/>
    <cellStyle name="20% - Colore 5 50 2" xfId="2975" xr:uid="{484E7AF2-E92B-438F-9CCD-B2326B127719}"/>
    <cellStyle name="20% - Colore 5 50 2 2" xfId="7255" xr:uid="{D6BBE61F-1B7F-4339-A76E-6B1AE1452D4A}"/>
    <cellStyle name="20% - Colore 5 50 3" xfId="5115" xr:uid="{53420071-95CF-45F2-B9D7-70EBBADB70EB}"/>
    <cellStyle name="20% - Colore 5 51" xfId="690" xr:uid="{00000000-0005-0000-0000-0000B5020000}"/>
    <cellStyle name="20% - Colore 5 51 2" xfId="2976" xr:uid="{9AEB66F6-956D-4322-8E91-B42DCFCDFF54}"/>
    <cellStyle name="20% - Colore 5 51 2 2" xfId="7256" xr:uid="{9568205F-A13E-41E2-83B6-964BFC6CB258}"/>
    <cellStyle name="20% - Colore 5 51 3" xfId="5116" xr:uid="{17027D89-F940-4482-8D62-EAE3139C4F4F}"/>
    <cellStyle name="20% - Colore 5 52" xfId="691" xr:uid="{00000000-0005-0000-0000-0000B6020000}"/>
    <cellStyle name="20% - Colore 5 52 2" xfId="2977" xr:uid="{F9247834-8D6D-42B4-8735-6ADA646F9D27}"/>
    <cellStyle name="20% - Colore 5 52 2 2" xfId="7257" xr:uid="{2D340219-F066-43AA-B69A-6EABDDED5BAA}"/>
    <cellStyle name="20% - Colore 5 52 3" xfId="5117" xr:uid="{0E6E0864-7A8F-4C57-A696-9440264B151C}"/>
    <cellStyle name="20% - Colore 5 53" xfId="692" xr:uid="{00000000-0005-0000-0000-0000B7020000}"/>
    <cellStyle name="20% - Colore 5 53 2" xfId="2978" xr:uid="{0D12DE82-51E9-429F-8FA9-7378B288C853}"/>
    <cellStyle name="20% - Colore 5 53 2 2" xfId="7258" xr:uid="{939F9326-EC43-4BC8-8CB0-006B87BEA7D7}"/>
    <cellStyle name="20% - Colore 5 53 3" xfId="5118" xr:uid="{C23A7C6F-86DE-4E92-B433-694FD07A1593}"/>
    <cellStyle name="20% - Colore 5 54" xfId="693" xr:uid="{00000000-0005-0000-0000-0000B8020000}"/>
    <cellStyle name="20% - Colore 5 54 2" xfId="2979" xr:uid="{66F232D2-406D-4D16-880F-A67D4ED6CEFC}"/>
    <cellStyle name="20% - Colore 5 54 2 2" xfId="7259" xr:uid="{DF7A503D-46B0-4C4C-9602-C607577836D2}"/>
    <cellStyle name="20% - Colore 5 54 3" xfId="5119" xr:uid="{91B033EF-30CE-47B4-94D6-A825A1E9326B}"/>
    <cellStyle name="20% - Colore 5 55" xfId="694" xr:uid="{00000000-0005-0000-0000-0000B9020000}"/>
    <cellStyle name="20% - Colore 5 55 2" xfId="2980" xr:uid="{986210E9-C406-4603-85DA-E6E3614E0B39}"/>
    <cellStyle name="20% - Colore 5 55 2 2" xfId="7260" xr:uid="{D3125AA3-6FE0-4A4F-B903-177C62759550}"/>
    <cellStyle name="20% - Colore 5 55 3" xfId="5120" xr:uid="{C20858C1-2774-434D-A730-FDECCA3C4C29}"/>
    <cellStyle name="20% - Colore 5 56" xfId="695" xr:uid="{00000000-0005-0000-0000-0000BA020000}"/>
    <cellStyle name="20% - Colore 5 56 2" xfId="2981" xr:uid="{A7CFC232-57C1-4930-B53D-7E92880B56C1}"/>
    <cellStyle name="20% - Colore 5 56 2 2" xfId="7261" xr:uid="{6436B028-4205-4DED-A687-03BBC6E9438F}"/>
    <cellStyle name="20% - Colore 5 56 3" xfId="5121" xr:uid="{CEE0D35C-2477-4731-B269-0DA3020F4D0E}"/>
    <cellStyle name="20% - Colore 5 57" xfId="696" xr:uid="{00000000-0005-0000-0000-0000BB020000}"/>
    <cellStyle name="20% - Colore 5 57 2" xfId="2982" xr:uid="{491148F9-873C-4C50-B4FC-693723C5B522}"/>
    <cellStyle name="20% - Colore 5 57 2 2" xfId="7262" xr:uid="{7D0E0818-7459-4DD1-B779-CF88CBADB597}"/>
    <cellStyle name="20% - Colore 5 57 3" xfId="5122" xr:uid="{9B056AA3-8614-4C9E-BE3B-A17C4628509B}"/>
    <cellStyle name="20% - Colore 5 58" xfId="697" xr:uid="{00000000-0005-0000-0000-0000BC020000}"/>
    <cellStyle name="20% - Colore 5 58 2" xfId="2983" xr:uid="{27E4EB54-267C-4B4E-949C-60B94B3F1B6B}"/>
    <cellStyle name="20% - Colore 5 58 2 2" xfId="7263" xr:uid="{A36C28E0-ADEA-4035-B04B-3703D13AA8F3}"/>
    <cellStyle name="20% - Colore 5 58 3" xfId="5123" xr:uid="{1AEDA922-E82E-4810-B06E-763BC21FAA9C}"/>
    <cellStyle name="20% - Colore 5 59" xfId="698" xr:uid="{00000000-0005-0000-0000-0000BD020000}"/>
    <cellStyle name="20% - Colore 5 59 2" xfId="2984" xr:uid="{F37109F0-B3AE-4F3C-A62B-C53EB44C5598}"/>
    <cellStyle name="20% - Colore 5 59 2 2" xfId="7264" xr:uid="{6DF54621-5D71-4E76-9A34-3F42F94E157B}"/>
    <cellStyle name="20% - Colore 5 59 3" xfId="5124" xr:uid="{47435C62-84B8-4253-8D81-D7703E124878}"/>
    <cellStyle name="20% - Colore 5 6" xfId="699" xr:uid="{00000000-0005-0000-0000-0000BE020000}"/>
    <cellStyle name="20% - Colore 5 6 2" xfId="700" xr:uid="{00000000-0005-0000-0000-0000BF020000}"/>
    <cellStyle name="20% - Colore 5 6 2 2" xfId="2986" xr:uid="{FAD2E695-82C8-49A8-A5D7-41E3DBDE24B6}"/>
    <cellStyle name="20% - Colore 5 6 2 2 2" xfId="7266" xr:uid="{7BF445C8-7166-4D66-B770-039D5E30DAEB}"/>
    <cellStyle name="20% - Colore 5 6 2 3" xfId="5126" xr:uid="{3025CD56-1B32-4FE8-A501-DD4E1EE0A517}"/>
    <cellStyle name="20% - Colore 5 6 3" xfId="2985" xr:uid="{61D33352-A235-42A2-AC6D-B78ABA6CB075}"/>
    <cellStyle name="20% - Colore 5 6 3 2" xfId="7265" xr:uid="{9B07A1D1-B974-42E2-B4D9-1796A64AF9C4}"/>
    <cellStyle name="20% - Colore 5 6 4" xfId="5125" xr:uid="{1B65A615-AE84-4079-ADEF-D54C2DF4C66D}"/>
    <cellStyle name="20% - Colore 5 60" xfId="701" xr:uid="{00000000-0005-0000-0000-0000C0020000}"/>
    <cellStyle name="20% - Colore 5 60 2" xfId="2987" xr:uid="{114BC01D-8200-4842-B012-3BA3172FCBA4}"/>
    <cellStyle name="20% - Colore 5 60 2 2" xfId="7267" xr:uid="{BFEC1CA4-10F8-4E59-B3F8-2DDC074803A3}"/>
    <cellStyle name="20% - Colore 5 60 3" xfId="5127" xr:uid="{5B34151F-65C3-496B-9C66-31BFB20EB2BD}"/>
    <cellStyle name="20% - Colore 5 61" xfId="702" xr:uid="{00000000-0005-0000-0000-0000C1020000}"/>
    <cellStyle name="20% - Colore 5 61 2" xfId="2988" xr:uid="{99C09050-729F-4D41-AA47-D155EDC2C4E8}"/>
    <cellStyle name="20% - Colore 5 61 2 2" xfId="7268" xr:uid="{9F06DDD8-2785-4BBD-9E1C-6E610A2056B7}"/>
    <cellStyle name="20% - Colore 5 61 3" xfId="5128" xr:uid="{9724AB22-70A5-4FDA-804F-F29AC5F17226}"/>
    <cellStyle name="20% - Colore 5 62" xfId="703" xr:uid="{00000000-0005-0000-0000-0000C2020000}"/>
    <cellStyle name="20% - Colore 5 62 2" xfId="2989" xr:uid="{C238E6B1-F1AF-4D48-BF43-5C21E781BBE9}"/>
    <cellStyle name="20% - Colore 5 62 2 2" xfId="7269" xr:uid="{231D6060-BF42-49C5-8AA2-C4D350B38A18}"/>
    <cellStyle name="20% - Colore 5 62 3" xfId="5129" xr:uid="{20E73181-4C82-41BC-A5C9-C932AA1F9781}"/>
    <cellStyle name="20% - Colore 5 63" xfId="704" xr:uid="{00000000-0005-0000-0000-0000C3020000}"/>
    <cellStyle name="20% - Colore 5 63 2" xfId="2990" xr:uid="{28DD1B68-556D-4198-9B83-F749EDB93D1E}"/>
    <cellStyle name="20% - Colore 5 63 2 2" xfId="7270" xr:uid="{70DDDB02-9935-4A99-B467-BED008F362A9}"/>
    <cellStyle name="20% - Colore 5 63 3" xfId="5130" xr:uid="{25ACC34C-9246-4A3F-90CC-B74499B7635B}"/>
    <cellStyle name="20% - Colore 5 64" xfId="705" xr:uid="{00000000-0005-0000-0000-0000C4020000}"/>
    <cellStyle name="20% - Colore 5 64 2" xfId="2991" xr:uid="{FF0415E7-6FF6-499F-98C8-95BF7FA266AB}"/>
    <cellStyle name="20% - Colore 5 64 2 2" xfId="7271" xr:uid="{E29444D7-F9D2-469C-9594-D74C4BA2F09E}"/>
    <cellStyle name="20% - Colore 5 64 3" xfId="5131" xr:uid="{961995C0-9DBB-4C2C-A82D-1DE0566450D1}"/>
    <cellStyle name="20% - Colore 5 65" xfId="706" xr:uid="{00000000-0005-0000-0000-0000C5020000}"/>
    <cellStyle name="20% - Colore 5 65 2" xfId="2992" xr:uid="{AF0971A9-7A5F-404A-A863-BC719F9A51E5}"/>
    <cellStyle name="20% - Colore 5 65 2 2" xfId="7272" xr:uid="{9AB8DA90-BD17-41D4-8BFE-6228AB0671D8}"/>
    <cellStyle name="20% - Colore 5 65 3" xfId="5132" xr:uid="{52F5EBC5-7E66-46C1-BA5C-C9FF582770BE}"/>
    <cellStyle name="20% - Colore 5 66" xfId="707" xr:uid="{00000000-0005-0000-0000-0000C6020000}"/>
    <cellStyle name="20% - Colore 5 66 2" xfId="2993" xr:uid="{FF941D03-0ACE-4618-84BC-CDFD9C6828E2}"/>
    <cellStyle name="20% - Colore 5 66 2 2" xfId="7273" xr:uid="{B7771B86-E340-4CF6-8E02-5E305F7F575C}"/>
    <cellStyle name="20% - Colore 5 66 3" xfId="5133" xr:uid="{89B4E90A-489A-4321-98AF-E088428B47FC}"/>
    <cellStyle name="20% - Colore 5 67" xfId="708" xr:uid="{00000000-0005-0000-0000-0000C7020000}"/>
    <cellStyle name="20% - Colore 5 67 2" xfId="2994" xr:uid="{B8A1AFA5-51F8-4646-8ACB-0E232ECEAFDB}"/>
    <cellStyle name="20% - Colore 5 67 2 2" xfId="7274" xr:uid="{F3BE2B29-B098-43F1-9D2E-AD1085420B01}"/>
    <cellStyle name="20% - Colore 5 67 3" xfId="5134" xr:uid="{9B698B12-94CA-47BF-8F63-E185B0C6E0F4}"/>
    <cellStyle name="20% - Colore 5 68" xfId="709" xr:uid="{00000000-0005-0000-0000-0000C8020000}"/>
    <cellStyle name="20% - Colore 5 68 2" xfId="2995" xr:uid="{27D45637-648A-47CE-A71B-244C90ECB511}"/>
    <cellStyle name="20% - Colore 5 68 2 2" xfId="7275" xr:uid="{8E202BD0-21E2-4FA0-8B48-80C2D48616C0}"/>
    <cellStyle name="20% - Colore 5 68 3" xfId="5135" xr:uid="{740DCDEB-23D5-4F93-AF57-1E3FC330799D}"/>
    <cellStyle name="20% - Colore 5 69" xfId="710" xr:uid="{00000000-0005-0000-0000-0000C9020000}"/>
    <cellStyle name="20% - Colore 5 69 2" xfId="2996" xr:uid="{66F5CBD6-BD44-4D9F-9388-545987B87CCE}"/>
    <cellStyle name="20% - Colore 5 69 2 2" xfId="7276" xr:uid="{7EB0A22D-C16C-47CF-8B3B-D520826DD8E6}"/>
    <cellStyle name="20% - Colore 5 69 3" xfId="5136" xr:uid="{60324635-662E-4EA3-93D8-0E247F698770}"/>
    <cellStyle name="20% - Colore 5 7" xfId="711" xr:uid="{00000000-0005-0000-0000-0000CA020000}"/>
    <cellStyle name="20% - Colore 5 7 2" xfId="712" xr:uid="{00000000-0005-0000-0000-0000CB020000}"/>
    <cellStyle name="20% - Colore 5 7 2 2" xfId="2998" xr:uid="{8DA7D18A-8347-4B6E-B823-4155DB9BA8E7}"/>
    <cellStyle name="20% - Colore 5 7 2 2 2" xfId="7278" xr:uid="{56427B5B-483C-46EA-8B67-6293523B012E}"/>
    <cellStyle name="20% - Colore 5 7 2 3" xfId="5138" xr:uid="{9BC77FA7-EFA3-4A90-BF52-08F7085C363B}"/>
    <cellStyle name="20% - Colore 5 7 3" xfId="2997" xr:uid="{D8C02D66-DF0F-41A0-918B-2D13A375FCBE}"/>
    <cellStyle name="20% - Colore 5 7 3 2" xfId="7277" xr:uid="{551D933E-D20D-4113-83FB-F3FE73EDFA6D}"/>
    <cellStyle name="20% - Colore 5 7 4" xfId="5137" xr:uid="{D8BA95A8-BAF3-426C-9273-2737FA5300AB}"/>
    <cellStyle name="20% - Colore 5 70" xfId="713" xr:uid="{00000000-0005-0000-0000-0000CC020000}"/>
    <cellStyle name="20% - Colore 5 70 2" xfId="2999" xr:uid="{78AF32D2-1514-4CC0-9C2C-9ABBB78DA77A}"/>
    <cellStyle name="20% - Colore 5 70 2 2" xfId="7279" xr:uid="{7FDCC7DD-4612-4F04-AD63-4692ACD5CEA4}"/>
    <cellStyle name="20% - Colore 5 70 3" xfId="5139" xr:uid="{3FDE07DE-C662-4A6D-B9FA-BCA6A2771DEA}"/>
    <cellStyle name="20% - Colore 5 71" xfId="714" xr:uid="{00000000-0005-0000-0000-0000CD020000}"/>
    <cellStyle name="20% - Colore 5 71 2" xfId="3000" xr:uid="{269A50D3-C0B1-45D8-BC4A-8EB7C1A73035}"/>
    <cellStyle name="20% - Colore 5 71 2 2" xfId="7280" xr:uid="{F4EEF55E-37EC-48DB-8222-DC7DD032421D}"/>
    <cellStyle name="20% - Colore 5 71 3" xfId="5140" xr:uid="{448D0B19-59EA-4F68-91F4-4298353EDA83}"/>
    <cellStyle name="20% - Colore 5 72" xfId="715" xr:uid="{00000000-0005-0000-0000-0000CE020000}"/>
    <cellStyle name="20% - Colore 5 72 2" xfId="3001" xr:uid="{84C32A91-05D0-4E53-891F-86D9CA63F55A}"/>
    <cellStyle name="20% - Colore 5 72 2 2" xfId="7281" xr:uid="{8B1AF14E-E340-4947-B29F-86A1BB4C2BA6}"/>
    <cellStyle name="20% - Colore 5 72 3" xfId="5141" xr:uid="{023659E7-EBBE-4FED-8B46-C946B8158675}"/>
    <cellStyle name="20% - Colore 5 73" xfId="716" xr:uid="{00000000-0005-0000-0000-0000CF020000}"/>
    <cellStyle name="20% - Colore 5 73 2" xfId="3002" xr:uid="{9B2F8B74-342B-4B42-8807-84DDE9F6560E}"/>
    <cellStyle name="20% - Colore 5 73 2 2" xfId="7282" xr:uid="{462039AF-DD67-4530-A71D-B1AC3CDAF272}"/>
    <cellStyle name="20% - Colore 5 73 3" xfId="5142" xr:uid="{B84994B1-99E5-4AC1-831A-453BFB4C88FC}"/>
    <cellStyle name="20% - Colore 5 74" xfId="717" xr:uid="{00000000-0005-0000-0000-0000D0020000}"/>
    <cellStyle name="20% - Colore 5 74 2" xfId="3003" xr:uid="{964E5D84-F901-431A-8250-7D5820368408}"/>
    <cellStyle name="20% - Colore 5 74 2 2" xfId="7283" xr:uid="{ED5FA105-10AC-4E85-8B1C-844F5D054B83}"/>
    <cellStyle name="20% - Colore 5 74 3" xfId="5143" xr:uid="{DD060C3F-4427-45D2-9F1E-C6A1146B06DF}"/>
    <cellStyle name="20% - Colore 5 75" xfId="718" xr:uid="{00000000-0005-0000-0000-0000D1020000}"/>
    <cellStyle name="20% - Colore 5 75 2" xfId="3004" xr:uid="{BB8CE372-95CE-4F94-8D2B-9E5B229B4A9B}"/>
    <cellStyle name="20% - Colore 5 75 2 2" xfId="7284" xr:uid="{0C54A50E-055C-417D-AA7D-EBEC519F7D99}"/>
    <cellStyle name="20% - Colore 5 75 3" xfId="5144" xr:uid="{265EC48D-5E08-4BF1-A6FC-D3038A1ABDE2}"/>
    <cellStyle name="20% - Colore 5 76" xfId="719" xr:uid="{00000000-0005-0000-0000-0000D2020000}"/>
    <cellStyle name="20% - Colore 5 76 2" xfId="3005" xr:uid="{D03F1C36-262F-4824-8745-75206B90CEA0}"/>
    <cellStyle name="20% - Colore 5 76 2 2" xfId="7285" xr:uid="{51905374-FF9C-48B8-BDC3-1C89B65D087C}"/>
    <cellStyle name="20% - Colore 5 76 3" xfId="5145" xr:uid="{991515B4-6186-4653-8676-36E26005670F}"/>
    <cellStyle name="20% - Colore 5 77" xfId="720" xr:uid="{00000000-0005-0000-0000-0000D3020000}"/>
    <cellStyle name="20% - Colore 5 77 2" xfId="3006" xr:uid="{96B00F69-310F-48E8-AF4F-D58706905ACF}"/>
    <cellStyle name="20% - Colore 5 77 2 2" xfId="7286" xr:uid="{27C4A9E3-0FB0-4A74-846D-C6C285FCAEF9}"/>
    <cellStyle name="20% - Colore 5 77 3" xfId="5146" xr:uid="{71C8F430-0A7E-4269-BA48-92764CBDF29C}"/>
    <cellStyle name="20% - Colore 5 78" xfId="721" xr:uid="{00000000-0005-0000-0000-0000D4020000}"/>
    <cellStyle name="20% - Colore 5 78 2" xfId="3007" xr:uid="{AD0A1E55-852A-4D55-B60F-59E4A1D946C3}"/>
    <cellStyle name="20% - Colore 5 78 2 2" xfId="7287" xr:uid="{C4C34671-EE7F-4BD3-9033-F833C06D1CC3}"/>
    <cellStyle name="20% - Colore 5 78 3" xfId="5147" xr:uid="{008A85CB-E8E8-4BD8-B2A4-3C0382A35187}"/>
    <cellStyle name="20% - Colore 5 79" xfId="722" xr:uid="{00000000-0005-0000-0000-0000D5020000}"/>
    <cellStyle name="20% - Colore 5 79 2" xfId="3008" xr:uid="{1BB0F3BF-ABB3-4ECF-942E-FD3B47D19AD4}"/>
    <cellStyle name="20% - Colore 5 79 2 2" xfId="7288" xr:uid="{00F1E1EF-1F90-4777-890C-517E70DB5405}"/>
    <cellStyle name="20% - Colore 5 79 3" xfId="5148" xr:uid="{ECE9D942-5D88-4D1C-8AA5-0ACC7488374D}"/>
    <cellStyle name="20% - Colore 5 8" xfId="723" xr:uid="{00000000-0005-0000-0000-0000D6020000}"/>
    <cellStyle name="20% - Colore 5 8 2" xfId="724" xr:uid="{00000000-0005-0000-0000-0000D7020000}"/>
    <cellStyle name="20% - Colore 5 8 2 2" xfId="3010" xr:uid="{EBCBA518-C3AC-4445-B8B0-8BF950CBAEAC}"/>
    <cellStyle name="20% - Colore 5 8 2 2 2" xfId="7290" xr:uid="{EC40D8C7-3A39-4C13-8BAF-33F3FA54A6A7}"/>
    <cellStyle name="20% - Colore 5 8 2 3" xfId="5150" xr:uid="{1BED461D-EF49-45D0-AEC1-6E6008DF8A64}"/>
    <cellStyle name="20% - Colore 5 8 3" xfId="3009" xr:uid="{1CAF4A01-32BF-4DB5-ADDE-000528FCF3F4}"/>
    <cellStyle name="20% - Colore 5 8 3 2" xfId="7289" xr:uid="{10D515FE-3F8A-424A-B3AE-8D7DD5DF2286}"/>
    <cellStyle name="20% - Colore 5 8 4" xfId="5149" xr:uid="{A2382C70-C443-4A03-BDD4-B6C3881D8887}"/>
    <cellStyle name="20% - Colore 5 80" xfId="725" xr:uid="{00000000-0005-0000-0000-0000D8020000}"/>
    <cellStyle name="20% - Colore 5 80 2" xfId="3011" xr:uid="{BEDFC1D9-A327-4871-8F03-61CF6C662212}"/>
    <cellStyle name="20% - Colore 5 80 2 2" xfId="7291" xr:uid="{054F9DD8-A1EB-460C-AF1D-E11669D28AF9}"/>
    <cellStyle name="20% - Colore 5 80 3" xfId="5151" xr:uid="{F75564E5-2DE6-49F3-B797-7451063EB28E}"/>
    <cellStyle name="20% - Colore 5 81" xfId="726" xr:uid="{00000000-0005-0000-0000-0000D9020000}"/>
    <cellStyle name="20% - Colore 5 81 2" xfId="3012" xr:uid="{BC38822A-A56B-44F4-9EDC-D21A4B99FEAB}"/>
    <cellStyle name="20% - Colore 5 81 2 2" xfId="7292" xr:uid="{8A29AF99-DDC1-4B01-BE1E-25E9D117CA47}"/>
    <cellStyle name="20% - Colore 5 81 3" xfId="5152" xr:uid="{4B7BB28B-E3D8-430B-81E2-5CD03F677A30}"/>
    <cellStyle name="20% - Colore 5 82" xfId="727" xr:uid="{00000000-0005-0000-0000-0000DA020000}"/>
    <cellStyle name="20% - Colore 5 82 2" xfId="3013" xr:uid="{023BD7AA-CFFB-4A3D-A56D-F84F8AD8B5AF}"/>
    <cellStyle name="20% - Colore 5 82 2 2" xfId="7293" xr:uid="{ACF28938-94A1-4056-B408-50F34B645AED}"/>
    <cellStyle name="20% - Colore 5 82 3" xfId="5153" xr:uid="{649AD525-66C3-4F9C-8631-BCAE806A9250}"/>
    <cellStyle name="20% - Colore 5 83" xfId="728" xr:uid="{00000000-0005-0000-0000-0000DB020000}"/>
    <cellStyle name="20% - Colore 5 83 2" xfId="3014" xr:uid="{3A7EDB54-D3B4-4EFD-9525-4FD13C679049}"/>
    <cellStyle name="20% - Colore 5 83 2 2" xfId="7294" xr:uid="{963EF26F-9C40-4FE6-85FA-BB50B632944A}"/>
    <cellStyle name="20% - Colore 5 83 3" xfId="5154" xr:uid="{123488E3-E77F-4748-A732-C538F42F9348}"/>
    <cellStyle name="20% - Colore 5 84" xfId="729" xr:uid="{00000000-0005-0000-0000-0000DC020000}"/>
    <cellStyle name="20% - Colore 5 84 2" xfId="3015" xr:uid="{6B34A7B2-12CC-418A-ABA0-66021C357FD7}"/>
    <cellStyle name="20% - Colore 5 84 2 2" xfId="7295" xr:uid="{D0DBE51F-66BF-46E7-8D0A-AE33457C8D42}"/>
    <cellStyle name="20% - Colore 5 84 3" xfId="5155" xr:uid="{9720B0BE-BABD-4BD6-B3DE-74946F3D52F7}"/>
    <cellStyle name="20% - Colore 5 85" xfId="730" xr:uid="{00000000-0005-0000-0000-0000DD020000}"/>
    <cellStyle name="20% - Colore 5 85 2" xfId="3016" xr:uid="{F92A8146-0B06-4294-8A68-5BF54F47CA00}"/>
    <cellStyle name="20% - Colore 5 85 2 2" xfId="7296" xr:uid="{A4B75CC5-1A33-4747-909A-EEB08F882A65}"/>
    <cellStyle name="20% - Colore 5 85 3" xfId="5156" xr:uid="{7750CF92-AD0D-425D-9534-359B69DC5689}"/>
    <cellStyle name="20% - Colore 5 86" xfId="731" xr:uid="{00000000-0005-0000-0000-0000DE020000}"/>
    <cellStyle name="20% - Colore 5 86 2" xfId="3017" xr:uid="{D14C2238-7212-4871-83E7-BBEA946528AE}"/>
    <cellStyle name="20% - Colore 5 86 2 2" xfId="7297" xr:uid="{C1DE11A4-91A3-4270-8367-32C5000733A5}"/>
    <cellStyle name="20% - Colore 5 86 3" xfId="5157" xr:uid="{4CDED6EB-4C31-4B23-B53E-CA2C8C4CD495}"/>
    <cellStyle name="20% - Colore 5 87" xfId="732" xr:uid="{00000000-0005-0000-0000-0000DF020000}"/>
    <cellStyle name="20% - Colore 5 87 2" xfId="3018" xr:uid="{6316F8B3-CBC6-4B75-BC04-995D28528D0D}"/>
    <cellStyle name="20% - Colore 5 87 2 2" xfId="7298" xr:uid="{6FDF45EB-D48D-47B8-979D-7D2B8BEED0F8}"/>
    <cellStyle name="20% - Colore 5 87 3" xfId="5158" xr:uid="{BF02101A-C221-4B85-BACC-170D8D1A30DE}"/>
    <cellStyle name="20% - Colore 5 88" xfId="733" xr:uid="{00000000-0005-0000-0000-0000E0020000}"/>
    <cellStyle name="20% - Colore 5 88 2" xfId="3019" xr:uid="{AF42A564-CAA2-4C35-AA2D-0E5B6E59B413}"/>
    <cellStyle name="20% - Colore 5 88 2 2" xfId="7299" xr:uid="{D3BB34F0-8858-48F6-A75D-1BD9C16DB84B}"/>
    <cellStyle name="20% - Colore 5 88 3" xfId="5159" xr:uid="{22ACF126-02A5-49B7-BE51-FEF9F5A8D678}"/>
    <cellStyle name="20% - Colore 5 89" xfId="734" xr:uid="{00000000-0005-0000-0000-0000E1020000}"/>
    <cellStyle name="20% - Colore 5 89 2" xfId="3020" xr:uid="{E78A426D-F733-4C55-B9A2-247CBE5032E8}"/>
    <cellStyle name="20% - Colore 5 89 2 2" xfId="7300" xr:uid="{16682C5C-E2D0-4607-8BB5-FCA48DD5AE34}"/>
    <cellStyle name="20% - Colore 5 89 3" xfId="5160" xr:uid="{0BE55CAB-B950-4C6E-866E-3AF31BD5FE23}"/>
    <cellStyle name="20% - Colore 5 9" xfId="735" xr:uid="{00000000-0005-0000-0000-0000E2020000}"/>
    <cellStyle name="20% - Colore 5 9 2" xfId="736" xr:uid="{00000000-0005-0000-0000-0000E3020000}"/>
    <cellStyle name="20% - Colore 5 9 2 2" xfId="3022" xr:uid="{F4BA18C3-6727-45F2-A683-00365FBDB8D9}"/>
    <cellStyle name="20% - Colore 5 9 2 2 2" xfId="7302" xr:uid="{DCB1558E-D083-45AD-9B82-51A6414F5FDA}"/>
    <cellStyle name="20% - Colore 5 9 2 3" xfId="5162" xr:uid="{B3B59A07-3C0C-4911-BD03-0F9222075767}"/>
    <cellStyle name="20% - Colore 5 9 3" xfId="3021" xr:uid="{76A0849C-C0AC-4D84-920D-226D4C65477F}"/>
    <cellStyle name="20% - Colore 5 9 3 2" xfId="7301" xr:uid="{E73E6092-38A5-4190-881E-25FE44B6D03D}"/>
    <cellStyle name="20% - Colore 5 9 4" xfId="5161" xr:uid="{E96BCD3F-9123-454F-B0B0-40830668D1D6}"/>
    <cellStyle name="20% - Colore 5 90" xfId="737" xr:uid="{00000000-0005-0000-0000-0000E4020000}"/>
    <cellStyle name="20% - Colore 5 90 2" xfId="3023" xr:uid="{59E7E3AC-D396-4166-86B1-59A78DF81ACD}"/>
    <cellStyle name="20% - Colore 5 90 2 2" xfId="7303" xr:uid="{07D5B6B4-5866-4BE6-A29F-46EE511F8D81}"/>
    <cellStyle name="20% - Colore 5 90 3" xfId="5163" xr:uid="{79D973E3-C67D-4D05-A2AF-AFE5EF3DCE96}"/>
    <cellStyle name="20% - Colore 5 91" xfId="738" xr:uid="{00000000-0005-0000-0000-0000E5020000}"/>
    <cellStyle name="20% - Colore 5 91 2" xfId="3024" xr:uid="{74843ACC-6C1A-481C-AE9D-3919260A8FA6}"/>
    <cellStyle name="20% - Colore 5 91 2 2" xfId="7304" xr:uid="{BFE4BC31-EDC8-45E2-83AC-9565DECA3ABD}"/>
    <cellStyle name="20% - Colore 5 91 3" xfId="5164" xr:uid="{CE318910-377B-4EE0-A8E4-6DF14D008136}"/>
    <cellStyle name="20% - Colore 5 92" xfId="739" xr:uid="{00000000-0005-0000-0000-0000E6020000}"/>
    <cellStyle name="20% - Colore 5 92 2" xfId="3025" xr:uid="{2B916BAE-5476-4930-B717-90D029527F3C}"/>
    <cellStyle name="20% - Colore 5 92 2 2" xfId="7305" xr:uid="{6DDCF497-3F41-44B4-86CD-731FB772DED3}"/>
    <cellStyle name="20% - Colore 5 92 3" xfId="5165" xr:uid="{D4AEAC68-BB86-4680-BE28-4E682F495814}"/>
    <cellStyle name="20% - Colore 5 93" xfId="740" xr:uid="{00000000-0005-0000-0000-0000E7020000}"/>
    <cellStyle name="20% - Colore 5 93 2" xfId="3026" xr:uid="{FBDBD7E0-D638-4570-8220-E9B85DC47231}"/>
    <cellStyle name="20% - Colore 5 93 2 2" xfId="7306" xr:uid="{D9D96C2D-568A-4F0B-9A94-08C960FC7874}"/>
    <cellStyle name="20% - Colore 5 93 3" xfId="5166" xr:uid="{0858528A-8EB8-4DB1-87A6-3879453CE711}"/>
    <cellStyle name="20% - Colore 5 94" xfId="741" xr:uid="{00000000-0005-0000-0000-0000E8020000}"/>
    <cellStyle name="20% - Colore 5 94 2" xfId="3027" xr:uid="{7A4D7B46-3401-4A39-8D80-179C837C7724}"/>
    <cellStyle name="20% - Colore 5 94 2 2" xfId="7307" xr:uid="{3EFE0964-5765-4B38-B04C-F7CB2DC605AE}"/>
    <cellStyle name="20% - Colore 5 94 3" xfId="5167" xr:uid="{D6B6255A-9E2B-41D5-B1BB-467A29E8630B}"/>
    <cellStyle name="20% - Colore 5 95" xfId="742" xr:uid="{00000000-0005-0000-0000-0000E9020000}"/>
    <cellStyle name="20% - Colore 5 95 2" xfId="3028" xr:uid="{A97C682D-8CED-4361-B5D3-10E5F0A43512}"/>
    <cellStyle name="20% - Colore 5 95 2 2" xfId="7308" xr:uid="{6F0696E5-248F-4F57-B8D1-ADB370D0D75C}"/>
    <cellStyle name="20% - Colore 5 95 3" xfId="5168" xr:uid="{E2D87181-5013-44C2-B48A-0C2E29BA668D}"/>
    <cellStyle name="20% - Colore 5 96" xfId="743" xr:uid="{00000000-0005-0000-0000-0000EA020000}"/>
    <cellStyle name="20% - Colore 5 96 2" xfId="3029" xr:uid="{AACBC7BD-AC1C-4DAA-84A4-275E26D22A67}"/>
    <cellStyle name="20% - Colore 5 96 2 2" xfId="7309" xr:uid="{E5370C00-D698-4D10-BC00-957FD6DE548D}"/>
    <cellStyle name="20% - Colore 5 96 3" xfId="5169" xr:uid="{F03C1FE5-C870-4909-882B-6D8CE8F12E02}"/>
    <cellStyle name="20% - Colore 5 97" xfId="744" xr:uid="{00000000-0005-0000-0000-0000EB020000}"/>
    <cellStyle name="20% - Colore 5 97 2" xfId="3030" xr:uid="{13638C1A-8343-4D65-B1EE-7658B4359331}"/>
    <cellStyle name="20% - Colore 5 97 2 2" xfId="7310" xr:uid="{E37BEC7D-011C-465D-8149-89AAA9CBEF17}"/>
    <cellStyle name="20% - Colore 5 97 3" xfId="5170" xr:uid="{CAA553BE-24D6-4BC1-BCDB-571ABE4A2794}"/>
    <cellStyle name="20% - Colore 5 98" xfId="745" xr:uid="{00000000-0005-0000-0000-0000EC020000}"/>
    <cellStyle name="20% - Colore 5 98 2" xfId="3031" xr:uid="{844C9431-9E44-4EAA-82B9-150596C1C12A}"/>
    <cellStyle name="20% - Colore 5 98 2 2" xfId="7311" xr:uid="{DEB1A91B-467B-46FF-B0D3-CD65054B45BD}"/>
    <cellStyle name="20% - Colore 5 98 3" xfId="5171" xr:uid="{9AAE2600-8E3F-4132-9909-7B003BD20587}"/>
    <cellStyle name="20% - Colore 5 99" xfId="746" xr:uid="{00000000-0005-0000-0000-0000ED020000}"/>
    <cellStyle name="20% - Colore 5 99 2" xfId="3032" xr:uid="{0B8D1BB6-F89B-4648-8A63-A94AF4978FC6}"/>
    <cellStyle name="20% - Colore 5 99 2 2" xfId="7312" xr:uid="{FCF23956-332D-4E4A-A9BB-3EBE64D62AF7}"/>
    <cellStyle name="20% - Colore 5 99 3" xfId="5172" xr:uid="{CB0E7850-6912-4188-8BBE-3F362E27E49A}"/>
    <cellStyle name="20% - Colore 6" xfId="2244" builtinId="50" customBuiltin="1"/>
    <cellStyle name="20% - Colore 6 10" xfId="747" xr:uid="{00000000-0005-0000-0000-0000EF020000}"/>
    <cellStyle name="20% - Colore 6 10 2" xfId="748" xr:uid="{00000000-0005-0000-0000-0000F0020000}"/>
    <cellStyle name="20% - Colore 6 10 2 2" xfId="3034" xr:uid="{929ED791-5545-4736-AC1A-B416CF02ADA8}"/>
    <cellStyle name="20% - Colore 6 10 2 2 2" xfId="7314" xr:uid="{5A4626F8-B4F1-4FDB-BEA7-6F5313283860}"/>
    <cellStyle name="20% - Colore 6 10 2 3" xfId="5174" xr:uid="{B9F11EF3-7F07-4824-B214-22F58E053964}"/>
    <cellStyle name="20% - Colore 6 10 3" xfId="3033" xr:uid="{3B1C23EF-51D9-4C27-8324-F79A66DED300}"/>
    <cellStyle name="20% - Colore 6 10 3 2" xfId="7313" xr:uid="{24367ECC-4C1B-46D3-B5E9-2A5402981015}"/>
    <cellStyle name="20% - Colore 6 10 4" xfId="5173" xr:uid="{607BC96C-4E18-4C8B-BA44-1CF80FE0F3C4}"/>
    <cellStyle name="20% - Colore 6 100" xfId="749" xr:uid="{00000000-0005-0000-0000-0000F1020000}"/>
    <cellStyle name="20% - Colore 6 100 2" xfId="3035" xr:uid="{7B1DEBAE-64FA-4B50-A28F-D989D7C42464}"/>
    <cellStyle name="20% - Colore 6 100 2 2" xfId="7315" xr:uid="{330975C3-A283-4B24-8DB8-555C4923423D}"/>
    <cellStyle name="20% - Colore 6 100 3" xfId="5175" xr:uid="{7CF5A33F-AB35-4355-A301-96F423D5E48B}"/>
    <cellStyle name="20% - Colore 6 101" xfId="750" xr:uid="{00000000-0005-0000-0000-0000F2020000}"/>
    <cellStyle name="20% - Colore 6 101 2" xfId="3036" xr:uid="{93325AE6-E087-44D0-AEAE-2F4AD8A88D62}"/>
    <cellStyle name="20% - Colore 6 101 2 2" xfId="7316" xr:uid="{CA78381E-03F8-4ABC-9CF9-5FD1BB15F98C}"/>
    <cellStyle name="20% - Colore 6 101 3" xfId="5176" xr:uid="{9F730E72-9BE3-4010-AA0C-9A76B12F0368}"/>
    <cellStyle name="20% - Colore 6 102" xfId="2259" xr:uid="{00000000-0005-0000-0000-0000F3020000}"/>
    <cellStyle name="20% - Colore 6 102 2" xfId="4399" xr:uid="{E23302C4-C48F-4FEA-8FFD-61A58F3218BC}"/>
    <cellStyle name="20% - Colore 6 102 2 2" xfId="8679" xr:uid="{0781FF12-6D03-4BC6-B541-264E3F8EBA74}"/>
    <cellStyle name="20% - Colore 6 102 3" xfId="6539" xr:uid="{4B09BB88-5766-4F3C-B26D-D3251FDA1D83}"/>
    <cellStyle name="20% - Colore 6 103" xfId="2272" xr:uid="{00000000-0005-0000-0000-0000F4020000}"/>
    <cellStyle name="20% - Colore 6 103 2" xfId="4412" xr:uid="{5CC744FD-2484-49A2-A2CF-946279971043}"/>
    <cellStyle name="20% - Colore 6 103 2 2" xfId="8692" xr:uid="{05C480F5-7153-4687-87FF-B858951485FE}"/>
    <cellStyle name="20% - Colore 6 103 3" xfId="6552" xr:uid="{E9E63C90-AC00-4EDE-8092-4D30A1FED58C}"/>
    <cellStyle name="20% - Colore 6 104" xfId="2285" xr:uid="{00000000-0005-0000-0000-0000F5020000}"/>
    <cellStyle name="20% - Colore 6 104 2" xfId="4425" xr:uid="{945936AE-0FB9-4915-89E3-CB2F79409430}"/>
    <cellStyle name="20% - Colore 6 104 2 2" xfId="8705" xr:uid="{9F01A69A-46FF-49B2-B446-FA9196C231D8}"/>
    <cellStyle name="20% - Colore 6 104 3" xfId="6565" xr:uid="{EE4F18C3-3F65-4131-91B5-79A637EBE6CE}"/>
    <cellStyle name="20% - Colore 6 105" xfId="4385" xr:uid="{2C7EFBAA-FF64-4629-97BA-6B8C62A5772C}"/>
    <cellStyle name="20% - Colore 6 105 2" xfId="8665" xr:uid="{56732D48-C19A-4DE0-B6EF-CBA3E3928735}"/>
    <cellStyle name="20% - Colore 6 106" xfId="6525" xr:uid="{5C5D134B-E575-4F0C-A4E5-8291E74D0E52}"/>
    <cellStyle name="20% - Colore 6 11" xfId="751" xr:uid="{00000000-0005-0000-0000-0000F6020000}"/>
    <cellStyle name="20% - Colore 6 11 2" xfId="752" xr:uid="{00000000-0005-0000-0000-0000F7020000}"/>
    <cellStyle name="20% - Colore 6 11 2 2" xfId="3038" xr:uid="{4A296DED-67C1-4844-B5D0-8DF803AAECE7}"/>
    <cellStyle name="20% - Colore 6 11 2 2 2" xfId="7318" xr:uid="{D63E0E5B-9995-413C-8FC7-72165E8CBF5C}"/>
    <cellStyle name="20% - Colore 6 11 2 3" xfId="5178" xr:uid="{42CA493B-E977-4B1E-A203-CEE671875244}"/>
    <cellStyle name="20% - Colore 6 11 3" xfId="3037" xr:uid="{DB030072-7820-48F6-B7B4-5190C4033103}"/>
    <cellStyle name="20% - Colore 6 11 3 2" xfId="7317" xr:uid="{EA2D1F36-9E68-4B72-B594-9C04B9CBBE40}"/>
    <cellStyle name="20% - Colore 6 11 4" xfId="5177" xr:uid="{9F0F5599-8CD9-4C7B-AF0B-0DF0B4D734DB}"/>
    <cellStyle name="20% - Colore 6 12" xfId="753" xr:uid="{00000000-0005-0000-0000-0000F8020000}"/>
    <cellStyle name="20% - Colore 6 12 2" xfId="754" xr:uid="{00000000-0005-0000-0000-0000F9020000}"/>
    <cellStyle name="20% - Colore 6 12 2 2" xfId="3040" xr:uid="{4E79FA11-A8B4-4BCC-A41D-4128B03DF8D5}"/>
    <cellStyle name="20% - Colore 6 12 2 2 2" xfId="7320" xr:uid="{0E4AA79E-AF3E-4B22-B2C6-C3AA50CC68F5}"/>
    <cellStyle name="20% - Colore 6 12 2 3" xfId="5180" xr:uid="{9B91D765-6ED1-40E7-BEA0-1F78094E2A08}"/>
    <cellStyle name="20% - Colore 6 12 3" xfId="3039" xr:uid="{6B080C2E-1BA4-473B-AA89-A84F74D61B85}"/>
    <cellStyle name="20% - Colore 6 12 3 2" xfId="7319" xr:uid="{701B18ED-80CE-45BF-8AE6-FC164F74057B}"/>
    <cellStyle name="20% - Colore 6 12 4" xfId="5179" xr:uid="{7754F6AB-8F8B-4161-B201-7DC87C6D2308}"/>
    <cellStyle name="20% - Colore 6 13" xfId="755" xr:uid="{00000000-0005-0000-0000-0000FA020000}"/>
    <cellStyle name="20% - Colore 6 13 2" xfId="756" xr:uid="{00000000-0005-0000-0000-0000FB020000}"/>
    <cellStyle name="20% - Colore 6 13 2 2" xfId="3042" xr:uid="{2C7EF1D8-612D-4971-91AA-0DBF50570BF6}"/>
    <cellStyle name="20% - Colore 6 13 2 2 2" xfId="7322" xr:uid="{65E4386A-B465-4F1B-90E0-F179C973A305}"/>
    <cellStyle name="20% - Colore 6 13 2 3" xfId="5182" xr:uid="{3A090A93-8B70-4C64-97ED-AC5879F66BB4}"/>
    <cellStyle name="20% - Colore 6 13 3" xfId="3041" xr:uid="{6ECA74DF-D873-4A0E-A782-17A2BE183439}"/>
    <cellStyle name="20% - Colore 6 13 3 2" xfId="7321" xr:uid="{A3381B19-A619-4BCD-8F20-FF944B073C72}"/>
    <cellStyle name="20% - Colore 6 13 4" xfId="5181" xr:uid="{48D1487B-9116-45FE-B102-96CA97004684}"/>
    <cellStyle name="20% - Colore 6 14" xfId="757" xr:uid="{00000000-0005-0000-0000-0000FC020000}"/>
    <cellStyle name="20% - Colore 6 14 2" xfId="758" xr:uid="{00000000-0005-0000-0000-0000FD020000}"/>
    <cellStyle name="20% - Colore 6 14 2 2" xfId="3044" xr:uid="{5FF55063-627C-4575-99F3-B6ED7BAEF7E5}"/>
    <cellStyle name="20% - Colore 6 14 2 2 2" xfId="7324" xr:uid="{F930320C-B715-4A55-8072-31661EFA5C34}"/>
    <cellStyle name="20% - Colore 6 14 2 3" xfId="5184" xr:uid="{7B4538CB-4F73-46FA-8AD3-7C455D538586}"/>
    <cellStyle name="20% - Colore 6 14 3" xfId="3043" xr:uid="{6D8AA842-6E03-41C4-8957-CDC5C05E3668}"/>
    <cellStyle name="20% - Colore 6 14 3 2" xfId="7323" xr:uid="{94D553B7-C1D4-46D4-B7AD-C5886B136747}"/>
    <cellStyle name="20% - Colore 6 14 4" xfId="5183" xr:uid="{8ECD1085-A8F8-49A6-B884-D00B171940B0}"/>
    <cellStyle name="20% - Colore 6 15" xfId="759" xr:uid="{00000000-0005-0000-0000-0000FE020000}"/>
    <cellStyle name="20% - Colore 6 15 2" xfId="760" xr:uid="{00000000-0005-0000-0000-0000FF020000}"/>
    <cellStyle name="20% - Colore 6 15 2 2" xfId="3046" xr:uid="{1ED60FA7-358C-4112-AFA8-E30BD2EFCD78}"/>
    <cellStyle name="20% - Colore 6 15 2 2 2" xfId="7326" xr:uid="{1754F9DF-7B1F-40FF-9F1B-DD6A13265945}"/>
    <cellStyle name="20% - Colore 6 15 2 3" xfId="5186" xr:uid="{684FB94C-0A2F-43A9-966A-00437CA61E3C}"/>
    <cellStyle name="20% - Colore 6 15 3" xfId="3045" xr:uid="{5D9F05BD-68BE-48C0-BB37-7DB7BDAD69F6}"/>
    <cellStyle name="20% - Colore 6 15 3 2" xfId="7325" xr:uid="{A8C4CFFA-261C-41E4-95AA-2978440702FC}"/>
    <cellStyle name="20% - Colore 6 15 4" xfId="5185" xr:uid="{DC005497-79CE-47B2-8EF9-3FD2B2797145}"/>
    <cellStyle name="20% - Colore 6 16" xfId="761" xr:uid="{00000000-0005-0000-0000-000000030000}"/>
    <cellStyle name="20% - Colore 6 16 2" xfId="762" xr:uid="{00000000-0005-0000-0000-000001030000}"/>
    <cellStyle name="20% - Colore 6 16 2 2" xfId="3048" xr:uid="{3F9EE948-082E-4BE1-B1E2-A9390E5DEC4B}"/>
    <cellStyle name="20% - Colore 6 16 2 2 2" xfId="7328" xr:uid="{82D5B034-83BF-47D4-84A7-8BF2A11D8ACA}"/>
    <cellStyle name="20% - Colore 6 16 2 3" xfId="5188" xr:uid="{068F6B41-998A-4338-96EB-90FE2AE5551F}"/>
    <cellStyle name="20% - Colore 6 16 3" xfId="3047" xr:uid="{FFE784DB-C9E1-4C4C-B425-5EEAD54CBAC4}"/>
    <cellStyle name="20% - Colore 6 16 3 2" xfId="7327" xr:uid="{23C8A796-627C-44C0-A262-4CDBDEE28607}"/>
    <cellStyle name="20% - Colore 6 16 4" xfId="5187" xr:uid="{BCDF6DCB-6534-49A4-B726-64151E35814C}"/>
    <cellStyle name="20% - Colore 6 17" xfId="763" xr:uid="{00000000-0005-0000-0000-000002030000}"/>
    <cellStyle name="20% - Colore 6 17 2" xfId="764" xr:uid="{00000000-0005-0000-0000-000003030000}"/>
    <cellStyle name="20% - Colore 6 17 2 2" xfId="3050" xr:uid="{D8B5063C-81C3-47C0-B59D-EF6B0E22390C}"/>
    <cellStyle name="20% - Colore 6 17 2 2 2" xfId="7330" xr:uid="{F0FC7C28-2956-4CA0-B745-EECA09549569}"/>
    <cellStyle name="20% - Colore 6 17 2 3" xfId="5190" xr:uid="{D0BD2804-4409-4DE5-8C79-4A69DFCC5A73}"/>
    <cellStyle name="20% - Colore 6 17 3" xfId="3049" xr:uid="{1AE853B4-E3C7-4B11-A99B-4C3F9E08C667}"/>
    <cellStyle name="20% - Colore 6 17 3 2" xfId="7329" xr:uid="{9E7E0D3F-12C3-4541-92C7-0F7F35319DC3}"/>
    <cellStyle name="20% - Colore 6 17 4" xfId="5189" xr:uid="{91ECA12D-1303-4628-813D-BBA42E073BEC}"/>
    <cellStyle name="20% - Colore 6 18" xfId="765" xr:uid="{00000000-0005-0000-0000-000004030000}"/>
    <cellStyle name="20% - Colore 6 18 2" xfId="766" xr:uid="{00000000-0005-0000-0000-000005030000}"/>
    <cellStyle name="20% - Colore 6 18 2 2" xfId="3052" xr:uid="{531BE055-82B8-4FF1-9C54-C4E66E4A6547}"/>
    <cellStyle name="20% - Colore 6 18 2 2 2" xfId="7332" xr:uid="{EAE9AAC3-339D-4B67-BDD0-947698EEA70F}"/>
    <cellStyle name="20% - Colore 6 18 2 3" xfId="5192" xr:uid="{050C2A60-73B5-43D7-B8C6-385458966614}"/>
    <cellStyle name="20% - Colore 6 18 3" xfId="3051" xr:uid="{B576CD23-E866-4831-B860-BF1CEF7CFC67}"/>
    <cellStyle name="20% - Colore 6 18 3 2" xfId="7331" xr:uid="{437AA30E-2102-41CD-A924-03CE5B705F48}"/>
    <cellStyle name="20% - Colore 6 18 4" xfId="5191" xr:uid="{75B17607-E2F9-45AF-8DF7-B0BF61272980}"/>
    <cellStyle name="20% - Colore 6 19" xfId="767" xr:uid="{00000000-0005-0000-0000-000006030000}"/>
    <cellStyle name="20% - Colore 6 19 2" xfId="768" xr:uid="{00000000-0005-0000-0000-000007030000}"/>
    <cellStyle name="20% - Colore 6 19 2 2" xfId="3054" xr:uid="{9AE4354C-7CC9-46B0-8F47-341DB7EB2144}"/>
    <cellStyle name="20% - Colore 6 19 2 2 2" xfId="7334" xr:uid="{15D4CDD7-E4D4-4146-8C8A-7789218BEB9E}"/>
    <cellStyle name="20% - Colore 6 19 2 3" xfId="5194" xr:uid="{4FC0E5AE-8036-49C7-BA45-DD50D13ECF05}"/>
    <cellStyle name="20% - Colore 6 19 3" xfId="3053" xr:uid="{6FBD9C05-CB7F-4E30-B4B9-624A5B8061D2}"/>
    <cellStyle name="20% - Colore 6 19 3 2" xfId="7333" xr:uid="{95D14E4D-88AE-447D-9C95-BED7346CB17C}"/>
    <cellStyle name="20% - Colore 6 19 4" xfId="5193" xr:uid="{6FF0198C-BAC4-4C5A-BA67-2170A3B6CB0C}"/>
    <cellStyle name="20% - Colore 6 2" xfId="8" xr:uid="{00000000-0005-0000-0000-000008030000}"/>
    <cellStyle name="20% - Colore 6 2 2" xfId="769" xr:uid="{00000000-0005-0000-0000-000009030000}"/>
    <cellStyle name="20% - Colore 6 2 2 2" xfId="3055" xr:uid="{3EF0CE2D-F0EE-4168-9AB1-3E0F7D39091A}"/>
    <cellStyle name="20% - Colore 6 2 2 2 2" xfId="7335" xr:uid="{B6B9244D-515C-4FEB-9B9A-AF215EE0A962}"/>
    <cellStyle name="20% - Colore 6 2 2 3" xfId="5195" xr:uid="{F3027EAD-C5A5-456A-8853-AF5ADA6466C2}"/>
    <cellStyle name="20% - Colore 6 2 3" xfId="770" xr:uid="{00000000-0005-0000-0000-00000A030000}"/>
    <cellStyle name="20% - Colore 6 2 3 2" xfId="3056" xr:uid="{92B1B485-692F-4191-A07E-EC71B6FB54B0}"/>
    <cellStyle name="20% - Colore 6 2 3 2 2" xfId="7336" xr:uid="{9B519309-C83A-4371-985F-D65F422FCFFA}"/>
    <cellStyle name="20% - Colore 6 2 3 3" xfId="5196" xr:uid="{25749CBC-9931-4DB1-BB2C-C51E8B8C8C35}"/>
    <cellStyle name="20% - Colore 6 2 4" xfId="2297" xr:uid="{0ECA166F-6C7E-4974-8C01-E49A7E0A83D7}"/>
    <cellStyle name="20% - Colore 6 2 4 2" xfId="6577" xr:uid="{13322461-229B-4238-90CF-82F53AE2A564}"/>
    <cellStyle name="20% - Colore 6 2 5" xfId="4437" xr:uid="{670A2BE8-8532-4022-9528-03EED58D997C}"/>
    <cellStyle name="20% - Colore 6 20" xfId="771" xr:uid="{00000000-0005-0000-0000-00000B030000}"/>
    <cellStyle name="20% - Colore 6 20 2" xfId="772" xr:uid="{00000000-0005-0000-0000-00000C030000}"/>
    <cellStyle name="20% - Colore 6 20 2 2" xfId="3058" xr:uid="{FB9783C5-0716-41DB-BDC9-21298C9C8026}"/>
    <cellStyle name="20% - Colore 6 20 2 2 2" xfId="7338" xr:uid="{8327AAC4-3DB4-4100-9641-4492A963AC0D}"/>
    <cellStyle name="20% - Colore 6 20 2 3" xfId="5198" xr:uid="{08E3B38A-1072-4490-92AA-B743E2566000}"/>
    <cellStyle name="20% - Colore 6 20 3" xfId="3057" xr:uid="{90B4617F-F056-4785-A95D-86D8C1F1AC5C}"/>
    <cellStyle name="20% - Colore 6 20 3 2" xfId="7337" xr:uid="{F54E38F5-66E5-4B62-B8DF-E13DE203A678}"/>
    <cellStyle name="20% - Colore 6 20 4" xfId="5197" xr:uid="{DB549A7F-199E-40D0-8183-2B545C99F7DB}"/>
    <cellStyle name="20% - Colore 6 21" xfId="773" xr:uid="{00000000-0005-0000-0000-00000D030000}"/>
    <cellStyle name="20% - Colore 6 21 2" xfId="774" xr:uid="{00000000-0005-0000-0000-00000E030000}"/>
    <cellStyle name="20% - Colore 6 21 2 2" xfId="3060" xr:uid="{28A91EAC-CB65-4777-8218-457A9679C5C7}"/>
    <cellStyle name="20% - Colore 6 21 2 2 2" xfId="7340" xr:uid="{13338CF1-65ED-463D-890E-7652D7CE957C}"/>
    <cellStyle name="20% - Colore 6 21 2 3" xfId="5200" xr:uid="{012B5747-E193-42B8-9F04-F0A55C434D1F}"/>
    <cellStyle name="20% - Colore 6 21 3" xfId="3059" xr:uid="{812BB7F4-0EA9-4B70-9457-EC84EC74F5E5}"/>
    <cellStyle name="20% - Colore 6 21 3 2" xfId="7339" xr:uid="{5C4B53DE-35BB-46BE-A6FC-636F67E66C86}"/>
    <cellStyle name="20% - Colore 6 21 4" xfId="5199" xr:uid="{687CDA41-FE85-4821-A640-BFE2C201EE22}"/>
    <cellStyle name="20% - Colore 6 22" xfId="775" xr:uid="{00000000-0005-0000-0000-00000F030000}"/>
    <cellStyle name="20% - Colore 6 22 2" xfId="776" xr:uid="{00000000-0005-0000-0000-000010030000}"/>
    <cellStyle name="20% - Colore 6 22 2 2" xfId="3062" xr:uid="{AF29A212-9A3C-4852-90D4-F67806656F43}"/>
    <cellStyle name="20% - Colore 6 22 2 2 2" xfId="7342" xr:uid="{3F08AEA0-B15D-40B7-9A48-061B1A9B0445}"/>
    <cellStyle name="20% - Colore 6 22 2 3" xfId="5202" xr:uid="{5AE1FB20-DC41-4065-B3D3-4EFAE3E8DFC1}"/>
    <cellStyle name="20% - Colore 6 22 3" xfId="3061" xr:uid="{3450A359-E12F-467D-817A-9C1A0C78F494}"/>
    <cellStyle name="20% - Colore 6 22 3 2" xfId="7341" xr:uid="{82D42823-F73B-444D-A348-5E4BF8E53727}"/>
    <cellStyle name="20% - Colore 6 22 4" xfId="5201" xr:uid="{705A7C19-517E-4995-9E0C-2C9EBC41B9F6}"/>
    <cellStyle name="20% - Colore 6 23" xfId="777" xr:uid="{00000000-0005-0000-0000-000011030000}"/>
    <cellStyle name="20% - Colore 6 23 2" xfId="778" xr:uid="{00000000-0005-0000-0000-000012030000}"/>
    <cellStyle name="20% - Colore 6 23 2 2" xfId="3064" xr:uid="{4F74EA25-A2BE-4EE4-96CF-C54A9C7E41BC}"/>
    <cellStyle name="20% - Colore 6 23 2 2 2" xfId="7344" xr:uid="{125C817E-BBAC-487B-B60C-236CD0B56302}"/>
    <cellStyle name="20% - Colore 6 23 2 3" xfId="5204" xr:uid="{F32DFC0D-280A-4450-ABEF-3B110FD7F9BC}"/>
    <cellStyle name="20% - Colore 6 23 3" xfId="3063" xr:uid="{0F7FA45E-2854-4A96-B379-9A73B4EEE741}"/>
    <cellStyle name="20% - Colore 6 23 3 2" xfId="7343" xr:uid="{E157EE25-B4C8-499A-A68F-B08A0CB316EF}"/>
    <cellStyle name="20% - Colore 6 23 4" xfId="5203" xr:uid="{9811ED7B-1783-46CC-B220-AE0710A68E4A}"/>
    <cellStyle name="20% - Colore 6 24" xfId="779" xr:uid="{00000000-0005-0000-0000-000013030000}"/>
    <cellStyle name="20% - Colore 6 24 2" xfId="780" xr:uid="{00000000-0005-0000-0000-000014030000}"/>
    <cellStyle name="20% - Colore 6 24 2 2" xfId="3066" xr:uid="{B2C1805C-F789-4780-8674-6AC6D23C65C8}"/>
    <cellStyle name="20% - Colore 6 24 2 2 2" xfId="7346" xr:uid="{150272F2-B013-4895-97FB-423DD9F47821}"/>
    <cellStyle name="20% - Colore 6 24 2 3" xfId="5206" xr:uid="{10301070-073C-4884-879A-442928AC2F9E}"/>
    <cellStyle name="20% - Colore 6 24 3" xfId="3065" xr:uid="{A56B74A5-2EE2-4D74-A381-2889C44B885D}"/>
    <cellStyle name="20% - Colore 6 24 3 2" xfId="7345" xr:uid="{3C3D5238-49A2-4DB7-968F-A8690F6E3CDF}"/>
    <cellStyle name="20% - Colore 6 24 4" xfId="5205" xr:uid="{C70D6B83-3B63-41DE-BD03-6EB6E2C6E828}"/>
    <cellStyle name="20% - Colore 6 25" xfId="781" xr:uid="{00000000-0005-0000-0000-000015030000}"/>
    <cellStyle name="20% - Colore 6 25 2" xfId="782" xr:uid="{00000000-0005-0000-0000-000016030000}"/>
    <cellStyle name="20% - Colore 6 25 2 2" xfId="3068" xr:uid="{16F5EA2B-2833-42A9-8E34-0BFC8B649A5C}"/>
    <cellStyle name="20% - Colore 6 25 2 2 2" xfId="7348" xr:uid="{4DF7442C-68B8-44BA-AA95-6EB820F4FE70}"/>
    <cellStyle name="20% - Colore 6 25 2 3" xfId="5208" xr:uid="{9363F87F-BAB1-4332-82C8-21C029C3D304}"/>
    <cellStyle name="20% - Colore 6 25 3" xfId="3067" xr:uid="{71A85904-0114-4B8E-AFDA-5275D3505411}"/>
    <cellStyle name="20% - Colore 6 25 3 2" xfId="7347" xr:uid="{12577EB5-636C-4220-ABA8-825E693AE951}"/>
    <cellStyle name="20% - Colore 6 25 4" xfId="5207" xr:uid="{77F389D4-7BCB-4DA6-946D-144316A674B9}"/>
    <cellStyle name="20% - Colore 6 26" xfId="783" xr:uid="{00000000-0005-0000-0000-000017030000}"/>
    <cellStyle name="20% - Colore 6 26 2" xfId="784" xr:uid="{00000000-0005-0000-0000-000018030000}"/>
    <cellStyle name="20% - Colore 6 26 2 2" xfId="3070" xr:uid="{46DDF257-36A3-4D76-B151-2E49D8C1EE9A}"/>
    <cellStyle name="20% - Colore 6 26 2 2 2" xfId="7350" xr:uid="{A3C512C0-E969-43DB-B173-FF8B9F2B626A}"/>
    <cellStyle name="20% - Colore 6 26 2 3" xfId="5210" xr:uid="{B9C77356-CC82-499D-AE1F-54053490E6CF}"/>
    <cellStyle name="20% - Colore 6 26 3" xfId="3069" xr:uid="{805B6C7F-109A-42C3-B364-6EA63FBF36F5}"/>
    <cellStyle name="20% - Colore 6 26 3 2" xfId="7349" xr:uid="{57FFB51E-E05E-4562-AF1F-150E3D6EB59A}"/>
    <cellStyle name="20% - Colore 6 26 4" xfId="5209" xr:uid="{46CCA52D-27E0-4B8D-9E38-08AB598F88E6}"/>
    <cellStyle name="20% - Colore 6 27" xfId="785" xr:uid="{00000000-0005-0000-0000-000019030000}"/>
    <cellStyle name="20% - Colore 6 27 2" xfId="786" xr:uid="{00000000-0005-0000-0000-00001A030000}"/>
    <cellStyle name="20% - Colore 6 27 2 2" xfId="3072" xr:uid="{AC0BDBC6-7295-47B1-A0B1-57CE52B6F876}"/>
    <cellStyle name="20% - Colore 6 27 2 2 2" xfId="7352" xr:uid="{0A9C04A2-21E8-4C7E-8624-FE85A2F4839B}"/>
    <cellStyle name="20% - Colore 6 27 2 3" xfId="5212" xr:uid="{5057B16D-3861-4DD1-A5DD-1B9C29FD5F39}"/>
    <cellStyle name="20% - Colore 6 27 3" xfId="3071" xr:uid="{1019EF33-D4B3-4E88-AA53-87B40E754B4A}"/>
    <cellStyle name="20% - Colore 6 27 3 2" xfId="7351" xr:uid="{FE66F073-CB89-4ABB-A8E1-679724702424}"/>
    <cellStyle name="20% - Colore 6 27 4" xfId="5211" xr:uid="{700FC3D1-EA23-4422-8381-445E55FDBF48}"/>
    <cellStyle name="20% - Colore 6 28" xfId="787" xr:uid="{00000000-0005-0000-0000-00001B030000}"/>
    <cellStyle name="20% - Colore 6 28 2" xfId="788" xr:uid="{00000000-0005-0000-0000-00001C030000}"/>
    <cellStyle name="20% - Colore 6 28 2 2" xfId="3074" xr:uid="{56DCA22A-0BED-408F-A6CB-864DB53BD11E}"/>
    <cellStyle name="20% - Colore 6 28 2 2 2" xfId="7354" xr:uid="{D5DF44B1-3D4F-430B-844E-CBD20FB325DC}"/>
    <cellStyle name="20% - Colore 6 28 2 3" xfId="5214" xr:uid="{309E2B84-9A4F-49B2-9553-285DC10AD090}"/>
    <cellStyle name="20% - Colore 6 28 3" xfId="3073" xr:uid="{DBBF046C-D466-4427-9338-CA07AEFBB250}"/>
    <cellStyle name="20% - Colore 6 28 3 2" xfId="7353" xr:uid="{D30817BA-B64A-431C-ADFF-C30AD8178088}"/>
    <cellStyle name="20% - Colore 6 28 4" xfId="5213" xr:uid="{71FEC956-52A6-485C-9ADD-C144489F6C72}"/>
    <cellStyle name="20% - Colore 6 29" xfId="789" xr:uid="{00000000-0005-0000-0000-00001D030000}"/>
    <cellStyle name="20% - Colore 6 29 2" xfId="790" xr:uid="{00000000-0005-0000-0000-00001E030000}"/>
    <cellStyle name="20% - Colore 6 29 2 2" xfId="3076" xr:uid="{4B9CA91C-019A-4BFF-A70D-5ADBEF90050C}"/>
    <cellStyle name="20% - Colore 6 29 2 2 2" xfId="7356" xr:uid="{A8D3837B-A5E3-4D7B-9939-CB72A1342078}"/>
    <cellStyle name="20% - Colore 6 29 2 3" xfId="5216" xr:uid="{EEB5AFF1-EF88-4A83-8689-A47E0DE50E9F}"/>
    <cellStyle name="20% - Colore 6 29 3" xfId="3075" xr:uid="{3B228E69-E617-4342-9D0D-506CDB1CF0D5}"/>
    <cellStyle name="20% - Colore 6 29 3 2" xfId="7355" xr:uid="{D4CBFB29-D37B-4DE8-A1E9-30C78A7F6660}"/>
    <cellStyle name="20% - Colore 6 29 4" xfId="5215" xr:uid="{B54BD7EC-F99F-48EA-9E63-B4687ACCCE47}"/>
    <cellStyle name="20% - Colore 6 3" xfId="791" xr:uid="{00000000-0005-0000-0000-00001F030000}"/>
    <cellStyle name="20% - Colore 6 3 2" xfId="792" xr:uid="{00000000-0005-0000-0000-000020030000}"/>
    <cellStyle name="20% - Colore 6 3 2 2" xfId="3078" xr:uid="{23B2F8DA-B420-40A1-941D-6C696568C8FC}"/>
    <cellStyle name="20% - Colore 6 3 2 2 2" xfId="7358" xr:uid="{F5C87DEF-6FEE-4F4B-972F-C220574C3EFB}"/>
    <cellStyle name="20% - Colore 6 3 2 3" xfId="5218" xr:uid="{62D8E4CE-CD0E-4F81-83A0-4E4BD93DAFA7}"/>
    <cellStyle name="20% - Colore 6 3 3" xfId="793" xr:uid="{00000000-0005-0000-0000-000021030000}"/>
    <cellStyle name="20% - Colore 6 3 3 2" xfId="3079" xr:uid="{079FBF35-48A8-466B-AC80-FE7247192D1A}"/>
    <cellStyle name="20% - Colore 6 3 3 2 2" xfId="7359" xr:uid="{44289C70-0C96-4F87-A502-E6CCBB741A9F}"/>
    <cellStyle name="20% - Colore 6 3 3 3" xfId="5219" xr:uid="{023359EC-53D5-4F78-B671-F5D03483127E}"/>
    <cellStyle name="20% - Colore 6 3 4" xfId="3077" xr:uid="{ADB97505-B348-4044-9900-691B117E724E}"/>
    <cellStyle name="20% - Colore 6 3 4 2" xfId="7357" xr:uid="{A3A41B9F-6D6A-4E83-AA4A-CACEDAC650AF}"/>
    <cellStyle name="20% - Colore 6 3 5" xfId="5217" xr:uid="{544E68B0-CB32-46CB-97BD-307770298323}"/>
    <cellStyle name="20% - Colore 6 30" xfId="794" xr:uid="{00000000-0005-0000-0000-000022030000}"/>
    <cellStyle name="20% - Colore 6 30 2" xfId="795" xr:uid="{00000000-0005-0000-0000-000023030000}"/>
    <cellStyle name="20% - Colore 6 30 2 2" xfId="3081" xr:uid="{9D62F53F-F545-497B-82B9-491916E8433B}"/>
    <cellStyle name="20% - Colore 6 30 2 2 2" xfId="7361" xr:uid="{D0BF7C38-CCC0-491A-B7B9-2BED6BC348B4}"/>
    <cellStyle name="20% - Colore 6 30 2 3" xfId="5221" xr:uid="{3E2B68E6-A1CF-4F53-9B5D-45202FACDEBD}"/>
    <cellStyle name="20% - Colore 6 30 3" xfId="3080" xr:uid="{70804897-BFBF-4C24-B6E1-FE04DB00FEFE}"/>
    <cellStyle name="20% - Colore 6 30 3 2" xfId="7360" xr:uid="{86F9C27E-E519-42D0-B243-AB42AC6B3294}"/>
    <cellStyle name="20% - Colore 6 30 4" xfId="5220" xr:uid="{AD9F1F82-0602-4EB6-BB06-D75E8C216763}"/>
    <cellStyle name="20% - Colore 6 31" xfId="796" xr:uid="{00000000-0005-0000-0000-000024030000}"/>
    <cellStyle name="20% - Colore 6 31 2" xfId="797" xr:uid="{00000000-0005-0000-0000-000025030000}"/>
    <cellStyle name="20% - Colore 6 31 2 2" xfId="3083" xr:uid="{50AF7DC3-14B9-4394-8A24-5A2744DF080F}"/>
    <cellStyle name="20% - Colore 6 31 2 2 2" xfId="7363" xr:uid="{E2958518-2A6D-4C1A-BDBD-E35776C32520}"/>
    <cellStyle name="20% - Colore 6 31 2 3" xfId="5223" xr:uid="{7EF8C3BA-285B-455C-BB77-67CE080F9069}"/>
    <cellStyle name="20% - Colore 6 31 3" xfId="3082" xr:uid="{54089BB1-D5D9-42EB-A64D-07D56598F0DD}"/>
    <cellStyle name="20% - Colore 6 31 3 2" xfId="7362" xr:uid="{8B1E17E4-92EA-4EC5-94D2-34579D62EE50}"/>
    <cellStyle name="20% - Colore 6 31 4" xfId="5222" xr:uid="{3E7860C1-2BF2-4C23-BBBE-323FEFB094CB}"/>
    <cellStyle name="20% - Colore 6 32" xfId="798" xr:uid="{00000000-0005-0000-0000-000026030000}"/>
    <cellStyle name="20% - Colore 6 32 2" xfId="799" xr:uid="{00000000-0005-0000-0000-000027030000}"/>
    <cellStyle name="20% - Colore 6 32 2 2" xfId="3085" xr:uid="{30C5BF3A-A90A-491B-B8E8-1584DAFD6056}"/>
    <cellStyle name="20% - Colore 6 32 2 2 2" xfId="7365" xr:uid="{2983103E-F2FA-4DE7-99FE-DAB1EACAC6AA}"/>
    <cellStyle name="20% - Colore 6 32 2 3" xfId="5225" xr:uid="{02EAC48B-33CF-48C8-ABDA-577DFD893E97}"/>
    <cellStyle name="20% - Colore 6 32 3" xfId="3084" xr:uid="{16E303D2-A3E2-41DC-A5D8-B433BF4A6DC4}"/>
    <cellStyle name="20% - Colore 6 32 3 2" xfId="7364" xr:uid="{D82D0FF2-E8DB-47F2-AC7D-6968E99A6A9A}"/>
    <cellStyle name="20% - Colore 6 32 4" xfId="5224" xr:uid="{B7F3D5E6-2C76-4DDF-9E3E-9F57B31EEB61}"/>
    <cellStyle name="20% - Colore 6 33" xfId="800" xr:uid="{00000000-0005-0000-0000-000028030000}"/>
    <cellStyle name="20% - Colore 6 33 2" xfId="801" xr:uid="{00000000-0005-0000-0000-000029030000}"/>
    <cellStyle name="20% - Colore 6 33 2 2" xfId="3087" xr:uid="{EFFAB1EE-FA18-4CBB-8BA2-9BFD9443481A}"/>
    <cellStyle name="20% - Colore 6 33 2 2 2" xfId="7367" xr:uid="{C8C88281-581E-4312-A652-43F38AE9A220}"/>
    <cellStyle name="20% - Colore 6 33 2 3" xfId="5227" xr:uid="{F270C1A7-2307-4091-B2BD-55A40517A80C}"/>
    <cellStyle name="20% - Colore 6 33 3" xfId="3086" xr:uid="{9C6C415F-E0B6-4362-BBA3-E60818842833}"/>
    <cellStyle name="20% - Colore 6 33 3 2" xfId="7366" xr:uid="{C7A18CB2-0014-4AA1-901E-5E6549ACA61F}"/>
    <cellStyle name="20% - Colore 6 33 4" xfId="5226" xr:uid="{651653A4-7F2C-4020-A138-24ACD868B8FD}"/>
    <cellStyle name="20% - Colore 6 34" xfId="802" xr:uid="{00000000-0005-0000-0000-00002A030000}"/>
    <cellStyle name="20% - Colore 6 34 2" xfId="803" xr:uid="{00000000-0005-0000-0000-00002B030000}"/>
    <cellStyle name="20% - Colore 6 34 2 2" xfId="3089" xr:uid="{9A0A4B97-BC59-4840-8498-F23733AA8CC8}"/>
    <cellStyle name="20% - Colore 6 34 2 2 2" xfId="7369" xr:uid="{CADBBEF5-5EE4-45EE-B845-E1A8EBA50A78}"/>
    <cellStyle name="20% - Colore 6 34 2 3" xfId="5229" xr:uid="{E6F1287D-8DC9-4312-8ECB-E2256EC2425D}"/>
    <cellStyle name="20% - Colore 6 34 3" xfId="3088" xr:uid="{E74D0168-36C6-429C-9253-1F5DFFE8335D}"/>
    <cellStyle name="20% - Colore 6 34 3 2" xfId="7368" xr:uid="{A91F160E-588C-4AB4-B255-70FAC9FEB37B}"/>
    <cellStyle name="20% - Colore 6 34 4" xfId="5228" xr:uid="{06C1F20D-6534-451F-827A-6CF817222412}"/>
    <cellStyle name="20% - Colore 6 35" xfId="804" xr:uid="{00000000-0005-0000-0000-00002C030000}"/>
    <cellStyle name="20% - Colore 6 35 2" xfId="805" xr:uid="{00000000-0005-0000-0000-00002D030000}"/>
    <cellStyle name="20% - Colore 6 35 2 2" xfId="3091" xr:uid="{738A6D35-E88A-43F5-AD15-A731BAC1561D}"/>
    <cellStyle name="20% - Colore 6 35 2 2 2" xfId="7371" xr:uid="{7859C176-36D0-40EC-81B3-670E97B57A4B}"/>
    <cellStyle name="20% - Colore 6 35 2 3" xfId="5231" xr:uid="{0908F791-4A0B-4500-B0F9-9662A4BB6D21}"/>
    <cellStyle name="20% - Colore 6 35 3" xfId="3090" xr:uid="{BDD51A12-E248-4040-8117-C2BF86E1DE26}"/>
    <cellStyle name="20% - Colore 6 35 3 2" xfId="7370" xr:uid="{49839E77-D50F-4692-9C47-603217AB794D}"/>
    <cellStyle name="20% - Colore 6 35 4" xfId="5230" xr:uid="{EC9D2473-6A37-4715-BF29-A63B12B81C22}"/>
    <cellStyle name="20% - Colore 6 36" xfId="806" xr:uid="{00000000-0005-0000-0000-00002E030000}"/>
    <cellStyle name="20% - Colore 6 36 2" xfId="807" xr:uid="{00000000-0005-0000-0000-00002F030000}"/>
    <cellStyle name="20% - Colore 6 36 2 2" xfId="3093" xr:uid="{934A2273-0123-4938-88FA-18E1CF5E30FE}"/>
    <cellStyle name="20% - Colore 6 36 2 2 2" xfId="7373" xr:uid="{714EF7AC-8203-46C4-AE7E-9ED8D68E4D10}"/>
    <cellStyle name="20% - Colore 6 36 2 3" xfId="5233" xr:uid="{4612AC1B-EE74-49F7-B089-E37C6F87359A}"/>
    <cellStyle name="20% - Colore 6 36 3" xfId="3092" xr:uid="{65FEE451-9CD9-40AC-86B0-095887C1FA50}"/>
    <cellStyle name="20% - Colore 6 36 3 2" xfId="7372" xr:uid="{14796901-0F41-44AF-9EFF-2297021F36EB}"/>
    <cellStyle name="20% - Colore 6 36 4" xfId="5232" xr:uid="{88C39EA8-44B7-4F11-B0B0-E9522CDE4FA1}"/>
    <cellStyle name="20% - Colore 6 37" xfId="808" xr:uid="{00000000-0005-0000-0000-000030030000}"/>
    <cellStyle name="20% - Colore 6 37 2" xfId="809" xr:uid="{00000000-0005-0000-0000-000031030000}"/>
    <cellStyle name="20% - Colore 6 37 2 2" xfId="3095" xr:uid="{3BFB68D2-9382-4665-AD40-83F16B74C97E}"/>
    <cellStyle name="20% - Colore 6 37 2 2 2" xfId="7375" xr:uid="{A41EEF6B-EE41-4DC3-A37E-93A249B24261}"/>
    <cellStyle name="20% - Colore 6 37 2 3" xfId="5235" xr:uid="{0E6B3BD2-C32C-4A44-A12B-31659446F52A}"/>
    <cellStyle name="20% - Colore 6 37 3" xfId="3094" xr:uid="{F9AF3D24-2C7D-4EFD-917D-C8CB9CD66528}"/>
    <cellStyle name="20% - Colore 6 37 3 2" xfId="7374" xr:uid="{BAB5DF5C-E7AB-4532-8BCE-B4D390ED0170}"/>
    <cellStyle name="20% - Colore 6 37 4" xfId="5234" xr:uid="{758CFB49-1555-4F9B-9CB4-CA4276ACCF0B}"/>
    <cellStyle name="20% - Colore 6 38" xfId="810" xr:uid="{00000000-0005-0000-0000-000032030000}"/>
    <cellStyle name="20% - Colore 6 38 2" xfId="811" xr:uid="{00000000-0005-0000-0000-000033030000}"/>
    <cellStyle name="20% - Colore 6 38 2 2" xfId="3097" xr:uid="{D1EA53E7-3776-405A-B8AD-5B99E68AEB87}"/>
    <cellStyle name="20% - Colore 6 38 2 2 2" xfId="7377" xr:uid="{C671DCD2-77FD-4538-B856-2935561980B8}"/>
    <cellStyle name="20% - Colore 6 38 2 3" xfId="5237" xr:uid="{3A36468C-BC99-47E6-B0A0-E17398AD1A7A}"/>
    <cellStyle name="20% - Colore 6 38 3" xfId="3096" xr:uid="{A82E290E-0D49-4EE0-88E1-D8F1621191E0}"/>
    <cellStyle name="20% - Colore 6 38 3 2" xfId="7376" xr:uid="{B20B49EF-FA35-4439-BF78-B8DE570114BB}"/>
    <cellStyle name="20% - Colore 6 38 4" xfId="5236" xr:uid="{1D069396-7E5E-4AFD-B52C-642886219BA7}"/>
    <cellStyle name="20% - Colore 6 39" xfId="812" xr:uid="{00000000-0005-0000-0000-000034030000}"/>
    <cellStyle name="20% - Colore 6 39 2" xfId="813" xr:uid="{00000000-0005-0000-0000-000035030000}"/>
    <cellStyle name="20% - Colore 6 39 2 2" xfId="3099" xr:uid="{EE38710C-3969-4EDE-8EE2-89EE296E9F87}"/>
    <cellStyle name="20% - Colore 6 39 2 2 2" xfId="7379" xr:uid="{C7C029B2-2640-4C85-ADCF-619244DA48BD}"/>
    <cellStyle name="20% - Colore 6 39 2 3" xfId="5239" xr:uid="{E37553AB-F5E5-42B8-A2F9-F201CB347A14}"/>
    <cellStyle name="20% - Colore 6 39 3" xfId="3098" xr:uid="{23A2E5D0-3404-4FC4-B10F-BCA2FEF65725}"/>
    <cellStyle name="20% - Colore 6 39 3 2" xfId="7378" xr:uid="{4E2851C1-A679-4D92-AED2-A1CF75C9C0FF}"/>
    <cellStyle name="20% - Colore 6 39 4" xfId="5238" xr:uid="{E6D6B3F7-B79E-4505-99C4-7ADCC3BBEA64}"/>
    <cellStyle name="20% - Colore 6 4" xfId="814" xr:uid="{00000000-0005-0000-0000-000036030000}"/>
    <cellStyle name="20% - Colore 6 4 2" xfId="815" xr:uid="{00000000-0005-0000-0000-000037030000}"/>
    <cellStyle name="20% - Colore 6 4 2 2" xfId="3101" xr:uid="{235CF01E-7A31-4237-AF84-CBD4AA677ECB}"/>
    <cellStyle name="20% - Colore 6 4 2 2 2" xfId="7381" xr:uid="{2B7E4540-F5B4-4A5D-8036-BD3FB81CE880}"/>
    <cellStyle name="20% - Colore 6 4 2 3" xfId="5241" xr:uid="{FDF16774-D847-4DCC-B8BE-E71B346C7404}"/>
    <cellStyle name="20% - Colore 6 4 3" xfId="816" xr:uid="{00000000-0005-0000-0000-000038030000}"/>
    <cellStyle name="20% - Colore 6 4 3 2" xfId="3102" xr:uid="{D7BB8417-CF44-4F43-9376-1AAFFDF1CAD2}"/>
    <cellStyle name="20% - Colore 6 4 3 2 2" xfId="7382" xr:uid="{ECA5DACA-5106-41CA-A632-F82B2BAC8E69}"/>
    <cellStyle name="20% - Colore 6 4 3 3" xfId="5242" xr:uid="{DB784A64-B7FC-4B46-9680-F7E6FF85F163}"/>
    <cellStyle name="20% - Colore 6 4 4" xfId="3100" xr:uid="{C84AC93B-E4B6-41D1-A958-9739110E546A}"/>
    <cellStyle name="20% - Colore 6 4 4 2" xfId="7380" xr:uid="{915E9BC7-25D7-4BFD-AC8C-DF806CC29EB6}"/>
    <cellStyle name="20% - Colore 6 4 5" xfId="5240" xr:uid="{EF82F728-D2A6-4D78-9E14-9A059063B219}"/>
    <cellStyle name="20% - Colore 6 40" xfId="817" xr:uid="{00000000-0005-0000-0000-000039030000}"/>
    <cellStyle name="20% - Colore 6 40 2" xfId="818" xr:uid="{00000000-0005-0000-0000-00003A030000}"/>
    <cellStyle name="20% - Colore 6 40 2 2" xfId="3104" xr:uid="{F03FCBC1-9911-4F74-BFB4-F1D7B2B5CCAE}"/>
    <cellStyle name="20% - Colore 6 40 2 2 2" xfId="7384" xr:uid="{878C8A41-66BC-4366-B5A9-3E01E7932C7B}"/>
    <cellStyle name="20% - Colore 6 40 2 3" xfId="5244" xr:uid="{04E533FA-976F-465C-BC8E-B1605B0ADA86}"/>
    <cellStyle name="20% - Colore 6 40 3" xfId="3103" xr:uid="{3CCD1ED3-EA91-42EE-9F2A-297A3FCC7008}"/>
    <cellStyle name="20% - Colore 6 40 3 2" xfId="7383" xr:uid="{3F4AA0E4-409D-4BB1-A244-5BF00ED0355D}"/>
    <cellStyle name="20% - Colore 6 40 4" xfId="5243" xr:uid="{A3834749-9962-45A5-AE2A-0872F98770DA}"/>
    <cellStyle name="20% - Colore 6 41" xfId="819" xr:uid="{00000000-0005-0000-0000-00003B030000}"/>
    <cellStyle name="20% - Colore 6 41 2" xfId="820" xr:uid="{00000000-0005-0000-0000-00003C030000}"/>
    <cellStyle name="20% - Colore 6 41 2 2" xfId="3106" xr:uid="{96CC7E96-0FFF-4F37-9D56-6E236ED7AE5B}"/>
    <cellStyle name="20% - Colore 6 41 2 2 2" xfId="7386" xr:uid="{11813782-BADD-4390-8DA2-21B1ACC9A824}"/>
    <cellStyle name="20% - Colore 6 41 2 3" xfId="5246" xr:uid="{596AEB11-9CE1-43EB-B617-141E3D6CE0D9}"/>
    <cellStyle name="20% - Colore 6 41 3" xfId="3105" xr:uid="{993BB81F-4659-4BF6-870B-0A3F1C7B78ED}"/>
    <cellStyle name="20% - Colore 6 41 3 2" xfId="7385" xr:uid="{475EDAC7-3B2D-4A93-866D-1CA16D163B46}"/>
    <cellStyle name="20% - Colore 6 41 4" xfId="5245" xr:uid="{15583D6D-47C8-4E5C-997B-D2E3FD7B6F83}"/>
    <cellStyle name="20% - Colore 6 42" xfId="821" xr:uid="{00000000-0005-0000-0000-00003D030000}"/>
    <cellStyle name="20% - Colore 6 42 2" xfId="822" xr:uid="{00000000-0005-0000-0000-00003E030000}"/>
    <cellStyle name="20% - Colore 6 42 2 2" xfId="3108" xr:uid="{69787518-F542-42A5-9C0E-6981EC30D081}"/>
    <cellStyle name="20% - Colore 6 42 2 2 2" xfId="7388" xr:uid="{F3CAADA5-A3C8-4EE8-BF0B-8DC7F25E6496}"/>
    <cellStyle name="20% - Colore 6 42 2 3" xfId="5248" xr:uid="{811EBDAF-DAE8-48CB-8DAA-38F70265DD65}"/>
    <cellStyle name="20% - Colore 6 42 3" xfId="3107" xr:uid="{75144859-DB5C-4559-AD72-E1C3889F1189}"/>
    <cellStyle name="20% - Colore 6 42 3 2" xfId="7387" xr:uid="{74CF31B5-1407-476C-956A-4556762A6164}"/>
    <cellStyle name="20% - Colore 6 42 4" xfId="5247" xr:uid="{8910E8ED-0D17-4085-BFC2-3436472F3395}"/>
    <cellStyle name="20% - Colore 6 43" xfId="823" xr:uid="{00000000-0005-0000-0000-00003F030000}"/>
    <cellStyle name="20% - Colore 6 43 2" xfId="824" xr:uid="{00000000-0005-0000-0000-000040030000}"/>
    <cellStyle name="20% - Colore 6 43 2 2" xfId="3110" xr:uid="{A30B8F1D-F547-49D5-B5E3-E5B7FC8693A1}"/>
    <cellStyle name="20% - Colore 6 43 2 2 2" xfId="7390" xr:uid="{9D69EB80-99CA-44EE-9233-D35132545486}"/>
    <cellStyle name="20% - Colore 6 43 2 3" xfId="5250" xr:uid="{ADA444DD-CC87-4694-9FBB-208AB379890C}"/>
    <cellStyle name="20% - Colore 6 43 3" xfId="3109" xr:uid="{2F759018-A9A2-4911-9F5E-0918297C9444}"/>
    <cellStyle name="20% - Colore 6 43 3 2" xfId="7389" xr:uid="{DAF3E7D3-02CC-4688-ADCA-6E796F69EF8C}"/>
    <cellStyle name="20% - Colore 6 43 4" xfId="5249" xr:uid="{E2731B94-3FB4-475E-8E54-BC23854E1C0A}"/>
    <cellStyle name="20% - Colore 6 44" xfId="825" xr:uid="{00000000-0005-0000-0000-000041030000}"/>
    <cellStyle name="20% - Colore 6 44 2" xfId="826" xr:uid="{00000000-0005-0000-0000-000042030000}"/>
    <cellStyle name="20% - Colore 6 44 2 2" xfId="3112" xr:uid="{94204FA2-F6A4-421E-B563-D059C0E38158}"/>
    <cellStyle name="20% - Colore 6 44 2 2 2" xfId="7392" xr:uid="{D0F27F67-39B3-4E44-8B57-E9B47EC11BAE}"/>
    <cellStyle name="20% - Colore 6 44 2 3" xfId="5252" xr:uid="{DE3CA317-BA75-4818-99EC-056BF0282824}"/>
    <cellStyle name="20% - Colore 6 44 3" xfId="3111" xr:uid="{EE52AD7E-1E0C-49A7-81C7-913E3C34FB06}"/>
    <cellStyle name="20% - Colore 6 44 3 2" xfId="7391" xr:uid="{90DB9187-6364-494A-AFDB-A58B74A68AFA}"/>
    <cellStyle name="20% - Colore 6 44 4" xfId="5251" xr:uid="{138C4C92-0CEA-4F9C-8D4E-2E99CD7CF5DF}"/>
    <cellStyle name="20% - Colore 6 45" xfId="827" xr:uid="{00000000-0005-0000-0000-000043030000}"/>
    <cellStyle name="20% - Colore 6 45 2" xfId="3113" xr:uid="{387A53D0-0BBA-436C-BB94-6BDC88F80041}"/>
    <cellStyle name="20% - Colore 6 45 2 2" xfId="7393" xr:uid="{2685BF09-B146-4D9E-8173-B9457D566523}"/>
    <cellStyle name="20% - Colore 6 45 3" xfId="5253" xr:uid="{C3820B99-EEF4-46CD-8452-663FF41528B4}"/>
    <cellStyle name="20% - Colore 6 46" xfId="828" xr:uid="{00000000-0005-0000-0000-000044030000}"/>
    <cellStyle name="20% - Colore 6 46 2" xfId="3114" xr:uid="{80C0C3EE-7810-4360-AD83-97006E874156}"/>
    <cellStyle name="20% - Colore 6 46 2 2" xfId="7394" xr:uid="{BE02B3D8-CC6E-495C-A7FC-D1ECF2F54C51}"/>
    <cellStyle name="20% - Colore 6 46 3" xfId="5254" xr:uid="{07B5EBCD-E4AE-4048-A80A-8F9C21FF4BA4}"/>
    <cellStyle name="20% - Colore 6 47" xfId="829" xr:uid="{00000000-0005-0000-0000-000045030000}"/>
    <cellStyle name="20% - Colore 6 47 2" xfId="3115" xr:uid="{CF6A0231-DB9D-420B-BA37-BD9BA43F88A0}"/>
    <cellStyle name="20% - Colore 6 47 2 2" xfId="7395" xr:uid="{222EF68B-A339-40EF-BDAD-2AEED8333BD4}"/>
    <cellStyle name="20% - Colore 6 47 3" xfId="5255" xr:uid="{CB02A845-CBBA-4A9E-AD33-78A8BE5FE0BE}"/>
    <cellStyle name="20% - Colore 6 48" xfId="830" xr:uid="{00000000-0005-0000-0000-000046030000}"/>
    <cellStyle name="20% - Colore 6 48 2" xfId="3116" xr:uid="{C4824EFF-0D91-4F89-86C4-35B5874BC04A}"/>
    <cellStyle name="20% - Colore 6 48 2 2" xfId="7396" xr:uid="{D8D36EE1-B4B1-48BD-B8BC-1827927E0DA6}"/>
    <cellStyle name="20% - Colore 6 48 3" xfId="5256" xr:uid="{DB6B2957-8D17-4E75-8583-3618317FF96A}"/>
    <cellStyle name="20% - Colore 6 49" xfId="831" xr:uid="{00000000-0005-0000-0000-000047030000}"/>
    <cellStyle name="20% - Colore 6 49 2" xfId="3117" xr:uid="{B1F99B92-7705-4C27-AAC3-21B953F18FD1}"/>
    <cellStyle name="20% - Colore 6 49 2 2" xfId="7397" xr:uid="{0FF4CCA2-AAC9-4007-81EA-18DD57B8252C}"/>
    <cellStyle name="20% - Colore 6 49 3" xfId="5257" xr:uid="{0DFBFBF9-16B4-4ED5-A376-29F8B962BF83}"/>
    <cellStyle name="20% - Colore 6 5" xfId="832" xr:uid="{00000000-0005-0000-0000-000048030000}"/>
    <cellStyle name="20% - Colore 6 5 2" xfId="833" xr:uid="{00000000-0005-0000-0000-000049030000}"/>
    <cellStyle name="20% - Colore 6 5 2 2" xfId="3119" xr:uid="{04E2FC1A-4072-4687-912B-7D6CBE3D67C1}"/>
    <cellStyle name="20% - Colore 6 5 2 2 2" xfId="7399" xr:uid="{B29F5AFE-D932-4B04-A8EF-3006507DC2D6}"/>
    <cellStyle name="20% - Colore 6 5 2 3" xfId="5259" xr:uid="{892A632E-0B4C-4DB8-A559-0FDD0CF77482}"/>
    <cellStyle name="20% - Colore 6 5 3" xfId="3118" xr:uid="{70E8E401-DB57-468B-B2A9-390E3BB256DD}"/>
    <cellStyle name="20% - Colore 6 5 3 2" xfId="7398" xr:uid="{D6D99E68-ACC2-4B14-B549-86B5663E31D9}"/>
    <cellStyle name="20% - Colore 6 5 4" xfId="5258" xr:uid="{AC947D76-5FFD-48CF-A995-F49AA224DA74}"/>
    <cellStyle name="20% - Colore 6 50" xfId="834" xr:uid="{00000000-0005-0000-0000-00004A030000}"/>
    <cellStyle name="20% - Colore 6 50 2" xfId="3120" xr:uid="{57AB68CC-C6B3-409A-8798-FEFD0C00454A}"/>
    <cellStyle name="20% - Colore 6 50 2 2" xfId="7400" xr:uid="{75E39B06-3984-487D-A54B-2045D86A83FB}"/>
    <cellStyle name="20% - Colore 6 50 3" xfId="5260" xr:uid="{AE9E115E-8FF5-44F5-A1BD-D6D62D17C8B7}"/>
    <cellStyle name="20% - Colore 6 51" xfId="835" xr:uid="{00000000-0005-0000-0000-00004B030000}"/>
    <cellStyle name="20% - Colore 6 51 2" xfId="3121" xr:uid="{8A38EE28-0F06-4B15-8BB6-AE16ED11A13D}"/>
    <cellStyle name="20% - Colore 6 51 2 2" xfId="7401" xr:uid="{F4FBF1C6-D344-41F8-B955-56FC06AAF262}"/>
    <cellStyle name="20% - Colore 6 51 3" xfId="5261" xr:uid="{47C57499-3461-4D67-A993-82B75CA527F0}"/>
    <cellStyle name="20% - Colore 6 52" xfId="836" xr:uid="{00000000-0005-0000-0000-00004C030000}"/>
    <cellStyle name="20% - Colore 6 52 2" xfId="3122" xr:uid="{9FF64821-B173-443F-B710-33588FD0B399}"/>
    <cellStyle name="20% - Colore 6 52 2 2" xfId="7402" xr:uid="{B97516B2-6659-4C74-8BA9-AD9C506A8D3B}"/>
    <cellStyle name="20% - Colore 6 52 3" xfId="5262" xr:uid="{FB8BAAC1-D24F-4E5C-BF00-32E10BA42B84}"/>
    <cellStyle name="20% - Colore 6 53" xfId="837" xr:uid="{00000000-0005-0000-0000-00004D030000}"/>
    <cellStyle name="20% - Colore 6 53 2" xfId="3123" xr:uid="{F3F6A368-8678-407B-86FD-FDC5D4E55DED}"/>
    <cellStyle name="20% - Colore 6 53 2 2" xfId="7403" xr:uid="{78D39607-A1D5-4BF0-B6BF-28954A9B213C}"/>
    <cellStyle name="20% - Colore 6 53 3" xfId="5263" xr:uid="{6A00CA03-BE73-490A-AB97-3410FB4908C4}"/>
    <cellStyle name="20% - Colore 6 54" xfId="838" xr:uid="{00000000-0005-0000-0000-00004E030000}"/>
    <cellStyle name="20% - Colore 6 54 2" xfId="3124" xr:uid="{0A609CA3-3C70-4D7E-9CF6-D58C8997313C}"/>
    <cellStyle name="20% - Colore 6 54 2 2" xfId="7404" xr:uid="{3EDF034E-4EAB-49BE-B2AE-C64F21C1081A}"/>
    <cellStyle name="20% - Colore 6 54 3" xfId="5264" xr:uid="{183E31ED-20AC-493F-AC27-763A9612EB2E}"/>
    <cellStyle name="20% - Colore 6 55" xfId="839" xr:uid="{00000000-0005-0000-0000-00004F030000}"/>
    <cellStyle name="20% - Colore 6 55 2" xfId="3125" xr:uid="{CAE1A9EC-3807-45B0-919B-D693913A348A}"/>
    <cellStyle name="20% - Colore 6 55 2 2" xfId="7405" xr:uid="{18AEAD78-E91C-4AFF-AFB7-C5AB637AF689}"/>
    <cellStyle name="20% - Colore 6 55 3" xfId="5265" xr:uid="{C822D6A2-F044-45D8-A49C-3F778315893E}"/>
    <cellStyle name="20% - Colore 6 56" xfId="840" xr:uid="{00000000-0005-0000-0000-000050030000}"/>
    <cellStyle name="20% - Colore 6 56 2" xfId="3126" xr:uid="{3F38AF4F-DE2B-42F8-93ED-9760F1CC9645}"/>
    <cellStyle name="20% - Colore 6 56 2 2" xfId="7406" xr:uid="{13CA8187-6752-47B9-9336-E2B4C0672E72}"/>
    <cellStyle name="20% - Colore 6 56 3" xfId="5266" xr:uid="{75135C8A-C1D4-437C-8C1D-843CA431394C}"/>
    <cellStyle name="20% - Colore 6 57" xfId="841" xr:uid="{00000000-0005-0000-0000-000051030000}"/>
    <cellStyle name="20% - Colore 6 57 2" xfId="3127" xr:uid="{3A85F295-AEED-440C-B178-7679A0B8CD52}"/>
    <cellStyle name="20% - Colore 6 57 2 2" xfId="7407" xr:uid="{1CC25C5F-8024-480C-B3E4-14F909D06A34}"/>
    <cellStyle name="20% - Colore 6 57 3" xfId="5267" xr:uid="{63DB8A52-2698-42CB-B482-7CE8F67ECA78}"/>
    <cellStyle name="20% - Colore 6 58" xfId="842" xr:uid="{00000000-0005-0000-0000-000052030000}"/>
    <cellStyle name="20% - Colore 6 58 2" xfId="3128" xr:uid="{A7265A89-F700-40FE-A35E-4DDB19694653}"/>
    <cellStyle name="20% - Colore 6 58 2 2" xfId="7408" xr:uid="{0D67D39A-EC2C-43BD-B0B2-B160B18991EC}"/>
    <cellStyle name="20% - Colore 6 58 3" xfId="5268" xr:uid="{08330083-7D8A-4CD2-BD8C-1B10E2DB00F8}"/>
    <cellStyle name="20% - Colore 6 59" xfId="843" xr:uid="{00000000-0005-0000-0000-000053030000}"/>
    <cellStyle name="20% - Colore 6 59 2" xfId="3129" xr:uid="{DC5BD927-0B6F-42D6-9F2B-00C124994934}"/>
    <cellStyle name="20% - Colore 6 59 2 2" xfId="7409" xr:uid="{6B25542D-4154-48BF-839B-6AEDE947F300}"/>
    <cellStyle name="20% - Colore 6 59 3" xfId="5269" xr:uid="{E481A44B-D506-4384-9FAC-0FA84426CDEA}"/>
    <cellStyle name="20% - Colore 6 6" xfId="844" xr:uid="{00000000-0005-0000-0000-000054030000}"/>
    <cellStyle name="20% - Colore 6 6 2" xfId="845" xr:uid="{00000000-0005-0000-0000-000055030000}"/>
    <cellStyle name="20% - Colore 6 6 2 2" xfId="3131" xr:uid="{5AC97C69-F004-4EC8-9F6A-85B5A2721BF6}"/>
    <cellStyle name="20% - Colore 6 6 2 2 2" xfId="7411" xr:uid="{FF0A442F-7F80-486F-B98A-483AD810840F}"/>
    <cellStyle name="20% - Colore 6 6 2 3" xfId="5271" xr:uid="{D75CF948-22E9-4AB4-BA6D-74400CBB7868}"/>
    <cellStyle name="20% - Colore 6 6 3" xfId="3130" xr:uid="{D0BC6CCC-6A94-4E11-B770-1B45495CF170}"/>
    <cellStyle name="20% - Colore 6 6 3 2" xfId="7410" xr:uid="{0B7C20A2-447E-486A-9F6C-3A341560871D}"/>
    <cellStyle name="20% - Colore 6 6 4" xfId="5270" xr:uid="{CB0FC025-A398-4126-BCEA-20326D829675}"/>
    <cellStyle name="20% - Colore 6 60" xfId="846" xr:uid="{00000000-0005-0000-0000-000056030000}"/>
    <cellStyle name="20% - Colore 6 60 2" xfId="3132" xr:uid="{2E7819E0-91DA-44D0-985A-A9C7A0713CF9}"/>
    <cellStyle name="20% - Colore 6 60 2 2" xfId="7412" xr:uid="{CA30DF38-4959-4D3D-BE22-F77E3B00C175}"/>
    <cellStyle name="20% - Colore 6 60 3" xfId="5272" xr:uid="{C67FF428-D3E8-4092-967E-53D8297707EE}"/>
    <cellStyle name="20% - Colore 6 61" xfId="847" xr:uid="{00000000-0005-0000-0000-000057030000}"/>
    <cellStyle name="20% - Colore 6 61 2" xfId="3133" xr:uid="{7D03A323-F45F-4D4A-9AEF-F5E2B9E4F56D}"/>
    <cellStyle name="20% - Colore 6 61 2 2" xfId="7413" xr:uid="{A15DF880-E3B9-498A-87CA-3078E0D97C14}"/>
    <cellStyle name="20% - Colore 6 61 3" xfId="5273" xr:uid="{59773F1E-5E8C-42C7-B7D7-B17577C6C5DC}"/>
    <cellStyle name="20% - Colore 6 62" xfId="848" xr:uid="{00000000-0005-0000-0000-000058030000}"/>
    <cellStyle name="20% - Colore 6 62 2" xfId="3134" xr:uid="{840B9CBA-DD13-4568-BBA2-2998A00B5D16}"/>
    <cellStyle name="20% - Colore 6 62 2 2" xfId="7414" xr:uid="{08C860CF-94D7-484C-8598-3AC9E0343254}"/>
    <cellStyle name="20% - Colore 6 62 3" xfId="5274" xr:uid="{F1B6F232-7EBA-4AE9-BEDA-0815FF3CAFEA}"/>
    <cellStyle name="20% - Colore 6 63" xfId="849" xr:uid="{00000000-0005-0000-0000-000059030000}"/>
    <cellStyle name="20% - Colore 6 63 2" xfId="3135" xr:uid="{4C67F77E-E639-48E3-B6D9-EFF7965B957A}"/>
    <cellStyle name="20% - Colore 6 63 2 2" xfId="7415" xr:uid="{B3ABDBC1-E213-4FBB-88CB-A7B649F98ED6}"/>
    <cellStyle name="20% - Colore 6 63 3" xfId="5275" xr:uid="{F7541336-AF89-45A6-A006-B773291F0F17}"/>
    <cellStyle name="20% - Colore 6 64" xfId="850" xr:uid="{00000000-0005-0000-0000-00005A030000}"/>
    <cellStyle name="20% - Colore 6 64 2" xfId="3136" xr:uid="{AB4B6335-2058-4209-B673-FDEAD9E28F07}"/>
    <cellStyle name="20% - Colore 6 64 2 2" xfId="7416" xr:uid="{9B8EB2ED-1242-48FD-A853-4D6814314DA2}"/>
    <cellStyle name="20% - Colore 6 64 3" xfId="5276" xr:uid="{4AA8BE44-E916-46AA-871F-BB5BBCEE370F}"/>
    <cellStyle name="20% - Colore 6 65" xfId="851" xr:uid="{00000000-0005-0000-0000-00005B030000}"/>
    <cellStyle name="20% - Colore 6 65 2" xfId="3137" xr:uid="{37E189B0-D4AE-4FFE-80A7-95C6E1B7B42D}"/>
    <cellStyle name="20% - Colore 6 65 2 2" xfId="7417" xr:uid="{DBB55001-CEAA-4DAF-9160-8FB2B4C9FBC0}"/>
    <cellStyle name="20% - Colore 6 65 3" xfId="5277" xr:uid="{6282F8BB-13B9-40CB-9EA1-E29E143C259B}"/>
    <cellStyle name="20% - Colore 6 66" xfId="852" xr:uid="{00000000-0005-0000-0000-00005C030000}"/>
    <cellStyle name="20% - Colore 6 66 2" xfId="3138" xr:uid="{CC78A4F0-A8F9-4665-944D-8B60DD8FDC5B}"/>
    <cellStyle name="20% - Colore 6 66 2 2" xfId="7418" xr:uid="{322003EA-AF27-476F-BFBE-233281EA9D93}"/>
    <cellStyle name="20% - Colore 6 66 3" xfId="5278" xr:uid="{857289F8-5F51-49C6-84DC-99261C11FBEA}"/>
    <cellStyle name="20% - Colore 6 67" xfId="853" xr:uid="{00000000-0005-0000-0000-00005D030000}"/>
    <cellStyle name="20% - Colore 6 67 2" xfId="3139" xr:uid="{418ACFF1-1782-4B12-BABE-580D07E4B500}"/>
    <cellStyle name="20% - Colore 6 67 2 2" xfId="7419" xr:uid="{BC14D173-7C3A-484B-83AE-04672C10CA02}"/>
    <cellStyle name="20% - Colore 6 67 3" xfId="5279" xr:uid="{791A3168-9312-45F9-808A-A191A1F50AAC}"/>
    <cellStyle name="20% - Colore 6 68" xfId="854" xr:uid="{00000000-0005-0000-0000-00005E030000}"/>
    <cellStyle name="20% - Colore 6 68 2" xfId="3140" xr:uid="{2A81B209-BEAB-46FF-8CD7-7C02A022349B}"/>
    <cellStyle name="20% - Colore 6 68 2 2" xfId="7420" xr:uid="{C3920BF2-EC2F-4ED8-AFF8-35AF2DFE3E5A}"/>
    <cellStyle name="20% - Colore 6 68 3" xfId="5280" xr:uid="{BA0CFD00-26B5-464D-97A4-9E9C9CF13AF6}"/>
    <cellStyle name="20% - Colore 6 69" xfId="855" xr:uid="{00000000-0005-0000-0000-00005F030000}"/>
    <cellStyle name="20% - Colore 6 69 2" xfId="3141" xr:uid="{71F781D7-E2D2-46D8-8BD3-8AC54D3D37D5}"/>
    <cellStyle name="20% - Colore 6 69 2 2" xfId="7421" xr:uid="{94371614-D5CE-4F49-90E1-D454BF31BD72}"/>
    <cellStyle name="20% - Colore 6 69 3" xfId="5281" xr:uid="{CE0C6839-8751-4D15-9C3D-79A3258395D8}"/>
    <cellStyle name="20% - Colore 6 7" xfId="856" xr:uid="{00000000-0005-0000-0000-000060030000}"/>
    <cellStyle name="20% - Colore 6 7 2" xfId="857" xr:uid="{00000000-0005-0000-0000-000061030000}"/>
    <cellStyle name="20% - Colore 6 7 2 2" xfId="3143" xr:uid="{367C12F9-782C-4BC1-97AE-B2A6C27BAD98}"/>
    <cellStyle name="20% - Colore 6 7 2 2 2" xfId="7423" xr:uid="{893E4817-5CCA-4169-8543-B98D40FDF901}"/>
    <cellStyle name="20% - Colore 6 7 2 3" xfId="5283" xr:uid="{16EAE14E-766B-46E4-B5AF-B41D8933D137}"/>
    <cellStyle name="20% - Colore 6 7 3" xfId="3142" xr:uid="{5B484CCC-0A6B-4CA2-A753-A6EED95B8ABB}"/>
    <cellStyle name="20% - Colore 6 7 3 2" xfId="7422" xr:uid="{E340B386-2F39-40E6-B442-41E4D6473C1F}"/>
    <cellStyle name="20% - Colore 6 7 4" xfId="5282" xr:uid="{B2131A4F-F7C6-4249-9E80-78D78E924CF0}"/>
    <cellStyle name="20% - Colore 6 70" xfId="858" xr:uid="{00000000-0005-0000-0000-000062030000}"/>
    <cellStyle name="20% - Colore 6 70 2" xfId="3144" xr:uid="{B238AC72-75E3-4FFB-B60A-B8A1A7771B18}"/>
    <cellStyle name="20% - Colore 6 70 2 2" xfId="7424" xr:uid="{A43B4CCE-CFA2-40A3-80CA-525053A4B099}"/>
    <cellStyle name="20% - Colore 6 70 3" xfId="5284" xr:uid="{1E799D28-3D50-4C60-9697-6D4F88A70DC3}"/>
    <cellStyle name="20% - Colore 6 71" xfId="859" xr:uid="{00000000-0005-0000-0000-000063030000}"/>
    <cellStyle name="20% - Colore 6 71 2" xfId="3145" xr:uid="{25A341FA-44B3-4CE6-A5C0-10F9F2BD56DC}"/>
    <cellStyle name="20% - Colore 6 71 2 2" xfId="7425" xr:uid="{F29D1FC3-0DC8-4A0F-B3B3-2F5D65F7A483}"/>
    <cellStyle name="20% - Colore 6 71 3" xfId="5285" xr:uid="{A47BC438-C23F-4348-85C7-8B2BBF24FBAF}"/>
    <cellStyle name="20% - Colore 6 72" xfId="860" xr:uid="{00000000-0005-0000-0000-000064030000}"/>
    <cellStyle name="20% - Colore 6 72 2" xfId="3146" xr:uid="{A1CD41E4-AE34-4ADE-BA0F-EE3103784191}"/>
    <cellStyle name="20% - Colore 6 72 2 2" xfId="7426" xr:uid="{388964E9-FF42-4E6D-A9DE-3C0EC6882EBC}"/>
    <cellStyle name="20% - Colore 6 72 3" xfId="5286" xr:uid="{F4FE25D0-DAAF-4CA2-88C6-8587ADCA10EC}"/>
    <cellStyle name="20% - Colore 6 73" xfId="861" xr:uid="{00000000-0005-0000-0000-000065030000}"/>
    <cellStyle name="20% - Colore 6 73 2" xfId="3147" xr:uid="{181D759B-0313-4A2B-83A4-D093AC386940}"/>
    <cellStyle name="20% - Colore 6 73 2 2" xfId="7427" xr:uid="{19C7924D-E3DD-4272-9CF8-6102A565C8AE}"/>
    <cellStyle name="20% - Colore 6 73 3" xfId="5287" xr:uid="{0E6932B7-BF4A-46BB-92A0-1ADCFB26941D}"/>
    <cellStyle name="20% - Colore 6 74" xfId="862" xr:uid="{00000000-0005-0000-0000-000066030000}"/>
    <cellStyle name="20% - Colore 6 74 2" xfId="3148" xr:uid="{56058D16-086D-4021-B73B-3EA607C184F4}"/>
    <cellStyle name="20% - Colore 6 74 2 2" xfId="7428" xr:uid="{89938D97-7DCE-4BFB-BF6A-229CB2DDCDF2}"/>
    <cellStyle name="20% - Colore 6 74 3" xfId="5288" xr:uid="{AAC12F41-1442-4EDF-8E24-5F30C13D3BBC}"/>
    <cellStyle name="20% - Colore 6 75" xfId="863" xr:uid="{00000000-0005-0000-0000-000067030000}"/>
    <cellStyle name="20% - Colore 6 75 2" xfId="3149" xr:uid="{1FC0F6B9-41D8-484C-8935-1C0FD94776C3}"/>
    <cellStyle name="20% - Colore 6 75 2 2" xfId="7429" xr:uid="{F3EF94F9-0C20-4415-BCAB-892C359051CA}"/>
    <cellStyle name="20% - Colore 6 75 3" xfId="5289" xr:uid="{F994ECBB-F7A6-4C6E-83E3-DDE09F309F7F}"/>
    <cellStyle name="20% - Colore 6 76" xfId="864" xr:uid="{00000000-0005-0000-0000-000068030000}"/>
    <cellStyle name="20% - Colore 6 76 2" xfId="3150" xr:uid="{1798E776-11C1-4DD5-AE9B-4AF864E50BC1}"/>
    <cellStyle name="20% - Colore 6 76 2 2" xfId="7430" xr:uid="{166C6110-2CCA-4048-A168-2DD146CAA885}"/>
    <cellStyle name="20% - Colore 6 76 3" xfId="5290" xr:uid="{C4205196-8228-4A83-B671-5D71104D11C1}"/>
    <cellStyle name="20% - Colore 6 77" xfId="865" xr:uid="{00000000-0005-0000-0000-000069030000}"/>
    <cellStyle name="20% - Colore 6 77 2" xfId="3151" xr:uid="{50AEBCB9-9C61-47AA-9C9F-94ECFC4CC9A1}"/>
    <cellStyle name="20% - Colore 6 77 2 2" xfId="7431" xr:uid="{3496A679-A935-422E-ACD5-852D10DE5044}"/>
    <cellStyle name="20% - Colore 6 77 3" xfId="5291" xr:uid="{3C27CBA0-1ECC-41A7-81A9-00C2305F3CCB}"/>
    <cellStyle name="20% - Colore 6 78" xfId="866" xr:uid="{00000000-0005-0000-0000-00006A030000}"/>
    <cellStyle name="20% - Colore 6 78 2" xfId="3152" xr:uid="{4843D320-E3F8-4554-AEAA-BAC875D09CAB}"/>
    <cellStyle name="20% - Colore 6 78 2 2" xfId="7432" xr:uid="{404BE638-BE8E-491A-9A24-C5589E03B088}"/>
    <cellStyle name="20% - Colore 6 78 3" xfId="5292" xr:uid="{FA802182-AD6C-460D-91FB-E04BE4EA2E9E}"/>
    <cellStyle name="20% - Colore 6 79" xfId="867" xr:uid="{00000000-0005-0000-0000-00006B030000}"/>
    <cellStyle name="20% - Colore 6 79 2" xfId="3153" xr:uid="{85707446-9104-4799-9B00-BFBDB91D8500}"/>
    <cellStyle name="20% - Colore 6 79 2 2" xfId="7433" xr:uid="{99E34E5C-B3BE-42E1-AAB6-755716BFBA13}"/>
    <cellStyle name="20% - Colore 6 79 3" xfId="5293" xr:uid="{7421B9EE-4B23-43C2-997E-D9D02878F12E}"/>
    <cellStyle name="20% - Colore 6 8" xfId="868" xr:uid="{00000000-0005-0000-0000-00006C030000}"/>
    <cellStyle name="20% - Colore 6 8 2" xfId="869" xr:uid="{00000000-0005-0000-0000-00006D030000}"/>
    <cellStyle name="20% - Colore 6 8 2 2" xfId="3155" xr:uid="{A8F0CFF5-43DA-434C-A457-50A230EB1C3B}"/>
    <cellStyle name="20% - Colore 6 8 2 2 2" xfId="7435" xr:uid="{7C4B8B18-C787-4AFB-8A79-F4C8E7D88986}"/>
    <cellStyle name="20% - Colore 6 8 2 3" xfId="5295" xr:uid="{97EF13F5-B818-40BB-961F-2AAB164A6FF5}"/>
    <cellStyle name="20% - Colore 6 8 3" xfId="3154" xr:uid="{34D5DEB4-2479-4192-BDFC-97C7941822CC}"/>
    <cellStyle name="20% - Colore 6 8 3 2" xfId="7434" xr:uid="{BAD0B7C4-7D20-4D2E-BDE4-99BFA16E648B}"/>
    <cellStyle name="20% - Colore 6 8 4" xfId="5294" xr:uid="{CD9996C5-E52F-4160-B4F1-B83ED431DE33}"/>
    <cellStyle name="20% - Colore 6 80" xfId="870" xr:uid="{00000000-0005-0000-0000-00006E030000}"/>
    <cellStyle name="20% - Colore 6 80 2" xfId="3156" xr:uid="{6D8668D9-A45C-4A91-965C-AE96CD46A5BD}"/>
    <cellStyle name="20% - Colore 6 80 2 2" xfId="7436" xr:uid="{7BD80A89-E21C-4ED3-B7EA-9098938AD942}"/>
    <cellStyle name="20% - Colore 6 80 3" xfId="5296" xr:uid="{68A6CD03-DC6D-4B87-BBF6-75200C063777}"/>
    <cellStyle name="20% - Colore 6 81" xfId="871" xr:uid="{00000000-0005-0000-0000-00006F030000}"/>
    <cellStyle name="20% - Colore 6 81 2" xfId="3157" xr:uid="{55998EF7-8AA1-40DC-BDEE-54FE85D707B4}"/>
    <cellStyle name="20% - Colore 6 81 2 2" xfId="7437" xr:uid="{917F2D80-C2A0-4813-82B1-E4B95EF6E7F9}"/>
    <cellStyle name="20% - Colore 6 81 3" xfId="5297" xr:uid="{8855C602-47DE-4359-87E9-527C6DF062AE}"/>
    <cellStyle name="20% - Colore 6 82" xfId="872" xr:uid="{00000000-0005-0000-0000-000070030000}"/>
    <cellStyle name="20% - Colore 6 82 2" xfId="3158" xr:uid="{8946117F-B4A7-416B-B3F2-B31E09AC4296}"/>
    <cellStyle name="20% - Colore 6 82 2 2" xfId="7438" xr:uid="{262F6916-336F-4AAE-B6E2-38A51EDE4184}"/>
    <cellStyle name="20% - Colore 6 82 3" xfId="5298" xr:uid="{C5FFF673-E342-4442-86A3-631EC4B10FDC}"/>
    <cellStyle name="20% - Colore 6 83" xfId="873" xr:uid="{00000000-0005-0000-0000-000071030000}"/>
    <cellStyle name="20% - Colore 6 83 2" xfId="3159" xr:uid="{584BBC52-4AAD-404B-BB45-E67D3C415D68}"/>
    <cellStyle name="20% - Colore 6 83 2 2" xfId="7439" xr:uid="{15F8BD04-948F-434A-BE2D-F29C170590A9}"/>
    <cellStyle name="20% - Colore 6 83 3" xfId="5299" xr:uid="{74AA5D2C-58B7-4057-974F-BE1426D15E6E}"/>
    <cellStyle name="20% - Colore 6 84" xfId="874" xr:uid="{00000000-0005-0000-0000-000072030000}"/>
    <cellStyle name="20% - Colore 6 84 2" xfId="3160" xr:uid="{C55C0888-DF94-475C-8C84-21ACB2F0DCEE}"/>
    <cellStyle name="20% - Colore 6 84 2 2" xfId="7440" xr:uid="{1845C883-104B-408A-9696-2311C88C018E}"/>
    <cellStyle name="20% - Colore 6 84 3" xfId="5300" xr:uid="{1D9CBAC9-8C55-4B6B-A259-F658A6D269DC}"/>
    <cellStyle name="20% - Colore 6 85" xfId="875" xr:uid="{00000000-0005-0000-0000-000073030000}"/>
    <cellStyle name="20% - Colore 6 85 2" xfId="3161" xr:uid="{5CBE2E39-63E8-4881-8030-322F43674BFD}"/>
    <cellStyle name="20% - Colore 6 85 2 2" xfId="7441" xr:uid="{F284C61A-F8D9-4D84-A20B-C76B283801BC}"/>
    <cellStyle name="20% - Colore 6 85 3" xfId="5301" xr:uid="{C81D0AD4-021B-4979-B79A-229747EDC650}"/>
    <cellStyle name="20% - Colore 6 86" xfId="876" xr:uid="{00000000-0005-0000-0000-000074030000}"/>
    <cellStyle name="20% - Colore 6 86 2" xfId="3162" xr:uid="{49E98C84-1776-47A0-A9CE-7F83E7781754}"/>
    <cellStyle name="20% - Colore 6 86 2 2" xfId="7442" xr:uid="{B43614EB-595C-4F5D-B814-F4BCE10B477A}"/>
    <cellStyle name="20% - Colore 6 86 3" xfId="5302" xr:uid="{AA367310-82F3-49AE-9C72-EBA0E4F2E9A9}"/>
    <cellStyle name="20% - Colore 6 87" xfId="877" xr:uid="{00000000-0005-0000-0000-000075030000}"/>
    <cellStyle name="20% - Colore 6 87 2" xfId="3163" xr:uid="{302EDCE4-803D-44EB-94DC-123A86AFFF8D}"/>
    <cellStyle name="20% - Colore 6 87 2 2" xfId="7443" xr:uid="{786AC517-12EC-43DE-9455-8A95AE7F94FC}"/>
    <cellStyle name="20% - Colore 6 87 3" xfId="5303" xr:uid="{380F486C-5DBC-41E3-BA8D-45F8398E29BA}"/>
    <cellStyle name="20% - Colore 6 88" xfId="878" xr:uid="{00000000-0005-0000-0000-000076030000}"/>
    <cellStyle name="20% - Colore 6 88 2" xfId="3164" xr:uid="{1781E160-3D2F-4308-AC82-7F4FDF31F4EC}"/>
    <cellStyle name="20% - Colore 6 88 2 2" xfId="7444" xr:uid="{4AB39AEF-ABB6-4E3D-95C5-7408408EFA90}"/>
    <cellStyle name="20% - Colore 6 88 3" xfId="5304" xr:uid="{938E9D70-EE93-41AF-A3F0-AAC2E2351A0F}"/>
    <cellStyle name="20% - Colore 6 89" xfId="879" xr:uid="{00000000-0005-0000-0000-000077030000}"/>
    <cellStyle name="20% - Colore 6 89 2" xfId="3165" xr:uid="{09F3F425-138F-424A-80BA-119F034AF178}"/>
    <cellStyle name="20% - Colore 6 89 2 2" xfId="7445" xr:uid="{0D7C6D6B-FB65-4AD2-9BB7-B9E0D4D3C864}"/>
    <cellStyle name="20% - Colore 6 89 3" xfId="5305" xr:uid="{C14B16CF-7938-4DC7-8AFF-4E98FE4A2B3B}"/>
    <cellStyle name="20% - Colore 6 9" xfId="880" xr:uid="{00000000-0005-0000-0000-000078030000}"/>
    <cellStyle name="20% - Colore 6 9 2" xfId="881" xr:uid="{00000000-0005-0000-0000-000079030000}"/>
    <cellStyle name="20% - Colore 6 9 2 2" xfId="3167" xr:uid="{DC445D21-82A4-481A-8EFC-A8B740813FFB}"/>
    <cellStyle name="20% - Colore 6 9 2 2 2" xfId="7447" xr:uid="{B0581BC8-0ABB-47A5-A3EF-CE84672FE7BB}"/>
    <cellStyle name="20% - Colore 6 9 2 3" xfId="5307" xr:uid="{CCF1ED4B-F3C0-44F4-A87A-49A4A1337F69}"/>
    <cellStyle name="20% - Colore 6 9 3" xfId="3166" xr:uid="{AC812C84-F571-4EAD-91C1-F1B8D63CD860}"/>
    <cellStyle name="20% - Colore 6 9 3 2" xfId="7446" xr:uid="{991F6E84-64EA-448E-8FE4-E533546EEEBD}"/>
    <cellStyle name="20% - Colore 6 9 4" xfId="5306" xr:uid="{D0D33582-579D-445B-90C6-29B4B9912483}"/>
    <cellStyle name="20% - Colore 6 90" xfId="882" xr:uid="{00000000-0005-0000-0000-00007A030000}"/>
    <cellStyle name="20% - Colore 6 90 2" xfId="3168" xr:uid="{67BB7029-8B79-4FAF-B7CE-C1FC82918F8B}"/>
    <cellStyle name="20% - Colore 6 90 2 2" xfId="7448" xr:uid="{F5980532-6EA6-4F3D-B77D-B617DB309F00}"/>
    <cellStyle name="20% - Colore 6 90 3" xfId="5308" xr:uid="{2A9FE3AE-FCE7-453E-92C3-E96313248757}"/>
    <cellStyle name="20% - Colore 6 91" xfId="883" xr:uid="{00000000-0005-0000-0000-00007B030000}"/>
    <cellStyle name="20% - Colore 6 91 2" xfId="3169" xr:uid="{BC7D2801-6464-45CC-A23A-B4E098CB5E8C}"/>
    <cellStyle name="20% - Colore 6 91 2 2" xfId="7449" xr:uid="{FE2AEF7E-61ED-4CE0-9F2E-EC0DFAFC5E0E}"/>
    <cellStyle name="20% - Colore 6 91 3" xfId="5309" xr:uid="{34B6A5CF-9BE5-4127-95FE-72B421C1EA17}"/>
    <cellStyle name="20% - Colore 6 92" xfId="884" xr:uid="{00000000-0005-0000-0000-00007C030000}"/>
    <cellStyle name="20% - Colore 6 92 2" xfId="3170" xr:uid="{754F1736-A661-416E-AB84-C985ECF09E11}"/>
    <cellStyle name="20% - Colore 6 92 2 2" xfId="7450" xr:uid="{05132478-B297-45D2-88C2-E049CECCF19A}"/>
    <cellStyle name="20% - Colore 6 92 3" xfId="5310" xr:uid="{CABA50E0-BFDB-4BF9-89D8-46A20280B534}"/>
    <cellStyle name="20% - Colore 6 93" xfId="885" xr:uid="{00000000-0005-0000-0000-00007D030000}"/>
    <cellStyle name="20% - Colore 6 93 2" xfId="3171" xr:uid="{A48F7096-0415-4471-BCAE-978E947A686F}"/>
    <cellStyle name="20% - Colore 6 93 2 2" xfId="7451" xr:uid="{71C5C894-66E3-4FC2-B877-FC428013A0BF}"/>
    <cellStyle name="20% - Colore 6 93 3" xfId="5311" xr:uid="{93F06C1A-A8AC-421D-99A4-24D509BE29E9}"/>
    <cellStyle name="20% - Colore 6 94" xfId="886" xr:uid="{00000000-0005-0000-0000-00007E030000}"/>
    <cellStyle name="20% - Colore 6 94 2" xfId="3172" xr:uid="{6C379F27-F6B0-4D91-B3C1-CC3B5D2D7428}"/>
    <cellStyle name="20% - Colore 6 94 2 2" xfId="7452" xr:uid="{529C2F09-2E93-461A-A39B-9A75E2C3649E}"/>
    <cellStyle name="20% - Colore 6 94 3" xfId="5312" xr:uid="{6E0835CF-187A-4EDC-B17D-FE9C08A5208C}"/>
    <cellStyle name="20% - Colore 6 95" xfId="887" xr:uid="{00000000-0005-0000-0000-00007F030000}"/>
    <cellStyle name="20% - Colore 6 95 2" xfId="3173" xr:uid="{BAFA3618-D7FD-4B4B-9AE5-F124A445F009}"/>
    <cellStyle name="20% - Colore 6 95 2 2" xfId="7453" xr:uid="{07D0F37C-3836-473E-8814-F7B1A9847E81}"/>
    <cellStyle name="20% - Colore 6 95 3" xfId="5313" xr:uid="{DBAFE858-ED80-445B-A1C5-C7504ED7441B}"/>
    <cellStyle name="20% - Colore 6 96" xfId="888" xr:uid="{00000000-0005-0000-0000-000080030000}"/>
    <cellStyle name="20% - Colore 6 96 2" xfId="3174" xr:uid="{3DBACAC4-6F5E-49A9-A71C-7693A28156C3}"/>
    <cellStyle name="20% - Colore 6 96 2 2" xfId="7454" xr:uid="{3E0FB257-32D4-499F-A586-190B3B191FB9}"/>
    <cellStyle name="20% - Colore 6 96 3" xfId="5314" xr:uid="{ADC0B49A-E485-4664-A9F7-74CA20CD0722}"/>
    <cellStyle name="20% - Colore 6 97" xfId="889" xr:uid="{00000000-0005-0000-0000-000081030000}"/>
    <cellStyle name="20% - Colore 6 97 2" xfId="3175" xr:uid="{BB3C0233-1FBB-45DC-A2F8-7172C4EF38A0}"/>
    <cellStyle name="20% - Colore 6 97 2 2" xfId="7455" xr:uid="{C588ABE4-83D1-49D7-9F7B-292E83E39E57}"/>
    <cellStyle name="20% - Colore 6 97 3" xfId="5315" xr:uid="{AB06161F-F8BF-48A4-B14E-7AD5BD00F873}"/>
    <cellStyle name="20% - Colore 6 98" xfId="890" xr:uid="{00000000-0005-0000-0000-000082030000}"/>
    <cellStyle name="20% - Colore 6 98 2" xfId="3176" xr:uid="{3231E39F-0A0B-4E36-82BA-C32EBE0F6650}"/>
    <cellStyle name="20% - Colore 6 98 2 2" xfId="7456" xr:uid="{98E836AC-018D-467B-94DC-B341CD1E2145}"/>
    <cellStyle name="20% - Colore 6 98 3" xfId="5316" xr:uid="{D1AE2FB7-7E62-4911-88AC-0D9057C462CC}"/>
    <cellStyle name="20% - Colore 6 99" xfId="891" xr:uid="{00000000-0005-0000-0000-000083030000}"/>
    <cellStyle name="20% - Colore 6 99 2" xfId="3177" xr:uid="{F2D539D2-8437-41C9-8DAC-8FC6360D19FC}"/>
    <cellStyle name="20% - Colore 6 99 2 2" xfId="7457" xr:uid="{A0E30082-E52D-4CF9-A1DE-CD9F6E6ED9CA}"/>
    <cellStyle name="20% - Colore 6 99 3" xfId="5317" xr:uid="{C465A897-4417-4CF5-A2A4-17F2525266AD}"/>
    <cellStyle name="40% - Colore 1" xfId="2225" builtinId="31" customBuiltin="1"/>
    <cellStyle name="40% - Colore 1 10" xfId="892" xr:uid="{00000000-0005-0000-0000-000085030000}"/>
    <cellStyle name="40% - Colore 1 10 2" xfId="893" xr:uid="{00000000-0005-0000-0000-000086030000}"/>
    <cellStyle name="40% - Colore 1 10 2 2" xfId="3179" xr:uid="{CDEE73BB-DDBC-4E02-9093-ED97A72FC3EF}"/>
    <cellStyle name="40% - Colore 1 10 2 2 2" xfId="7459" xr:uid="{BE26A863-B97C-4EAB-9247-60157DC8D800}"/>
    <cellStyle name="40% - Colore 1 10 2 3" xfId="5319" xr:uid="{B5027320-6E5D-48F1-B949-4571E38090DF}"/>
    <cellStyle name="40% - Colore 1 10 3" xfId="3178" xr:uid="{89462F0F-576B-4777-8263-9DB7F2A8A25D}"/>
    <cellStyle name="40% - Colore 1 10 3 2" xfId="7458" xr:uid="{32B32A92-480B-4C47-A780-5A79C4764A27}"/>
    <cellStyle name="40% - Colore 1 10 4" xfId="5318" xr:uid="{BC09C89E-4259-4CD2-8FA7-48A79299FD49}"/>
    <cellStyle name="40% - Colore 1 100" xfId="894" xr:uid="{00000000-0005-0000-0000-000087030000}"/>
    <cellStyle name="40% - Colore 1 100 2" xfId="3180" xr:uid="{AB8B656A-E0B0-45FA-AA8B-C6467D16E1DD}"/>
    <cellStyle name="40% - Colore 1 100 2 2" xfId="7460" xr:uid="{5B2E05BC-F6AF-4675-9EB2-4C60688CE0D5}"/>
    <cellStyle name="40% - Colore 1 100 3" xfId="5320" xr:uid="{6AC5B5D6-2D0D-4EE9-BF78-78224F8ED5ED}"/>
    <cellStyle name="40% - Colore 1 101" xfId="895" xr:uid="{00000000-0005-0000-0000-000088030000}"/>
    <cellStyle name="40% - Colore 1 101 2" xfId="3181" xr:uid="{29DB197B-EB66-42A3-8B68-73190A990002}"/>
    <cellStyle name="40% - Colore 1 101 2 2" xfId="7461" xr:uid="{90046FEA-66B1-4E57-9F4A-7980E0D9BD9E}"/>
    <cellStyle name="40% - Colore 1 101 3" xfId="5321" xr:uid="{5F5077FC-7A0E-4EA7-9910-3BA3F3A2F0B1}"/>
    <cellStyle name="40% - Colore 1 102" xfId="2250" xr:uid="{00000000-0005-0000-0000-000089030000}"/>
    <cellStyle name="40% - Colore 1 102 2" xfId="4390" xr:uid="{D6E2F12D-13D4-4017-9F84-6710D2CB99A1}"/>
    <cellStyle name="40% - Colore 1 102 2 2" xfId="8670" xr:uid="{E5E31283-9E6A-46F3-85FD-BBA0C1013845}"/>
    <cellStyle name="40% - Colore 1 102 3" xfId="6530" xr:uid="{983BFAEE-E054-4949-AAC1-75FDF448C9CE}"/>
    <cellStyle name="40% - Colore 1 103" xfId="2263" xr:uid="{00000000-0005-0000-0000-00008A030000}"/>
    <cellStyle name="40% - Colore 1 103 2" xfId="4403" xr:uid="{F7DD18F8-2BAC-484E-8A14-DA4CBFD92204}"/>
    <cellStyle name="40% - Colore 1 103 2 2" xfId="8683" xr:uid="{3F72C57C-72B9-4282-B03E-0CA62F5D0C2A}"/>
    <cellStyle name="40% - Colore 1 103 3" xfId="6543" xr:uid="{47C8EDD0-5676-4B03-AFED-318C53FAB438}"/>
    <cellStyle name="40% - Colore 1 104" xfId="2276" xr:uid="{00000000-0005-0000-0000-00008B030000}"/>
    <cellStyle name="40% - Colore 1 104 2" xfId="4416" xr:uid="{40042109-1712-4BDE-BAA1-995B0DF8F0BC}"/>
    <cellStyle name="40% - Colore 1 104 2 2" xfId="8696" xr:uid="{EA6461AD-921B-4B52-9C4C-65935C177000}"/>
    <cellStyle name="40% - Colore 1 104 3" xfId="6556" xr:uid="{B25636C4-6A85-4A6C-B47A-915799BE39FB}"/>
    <cellStyle name="40% - Colore 1 105" xfId="4376" xr:uid="{96D5A98A-121F-495A-9697-A9EE4985DF04}"/>
    <cellStyle name="40% - Colore 1 105 2" xfId="8656" xr:uid="{F4DC8CC5-1ADC-4005-B51A-9039A739BB9C}"/>
    <cellStyle name="40% - Colore 1 106" xfId="6516" xr:uid="{FA00FCC7-6150-4416-8DC1-E56E6959F235}"/>
    <cellStyle name="40% - Colore 1 11" xfId="896" xr:uid="{00000000-0005-0000-0000-00008C030000}"/>
    <cellStyle name="40% - Colore 1 11 2" xfId="897" xr:uid="{00000000-0005-0000-0000-00008D030000}"/>
    <cellStyle name="40% - Colore 1 11 2 2" xfId="3183" xr:uid="{EDE9C99F-2A12-449E-9BDD-D56C41150F8E}"/>
    <cellStyle name="40% - Colore 1 11 2 2 2" xfId="7463" xr:uid="{DBF78A22-6060-4C80-929F-1371650CCF93}"/>
    <cellStyle name="40% - Colore 1 11 2 3" xfId="5323" xr:uid="{31D10C76-ECD5-4DF6-B9E0-CE57694AA8C0}"/>
    <cellStyle name="40% - Colore 1 11 3" xfId="3182" xr:uid="{A2D28E29-9A1A-4A62-B8CD-88135381DD87}"/>
    <cellStyle name="40% - Colore 1 11 3 2" xfId="7462" xr:uid="{30D40056-8E59-48DB-B94B-EF67503CFDD4}"/>
    <cellStyle name="40% - Colore 1 11 4" xfId="5322" xr:uid="{11FD7FB7-D2D8-48CE-884C-699C40D16E13}"/>
    <cellStyle name="40% - Colore 1 12" xfId="898" xr:uid="{00000000-0005-0000-0000-00008E030000}"/>
    <cellStyle name="40% - Colore 1 12 2" xfId="899" xr:uid="{00000000-0005-0000-0000-00008F030000}"/>
    <cellStyle name="40% - Colore 1 12 2 2" xfId="3185" xr:uid="{A59A7A03-DD59-4E07-B2ED-E13B85341C97}"/>
    <cellStyle name="40% - Colore 1 12 2 2 2" xfId="7465" xr:uid="{992CDD63-37B2-4059-BA53-A878044A6467}"/>
    <cellStyle name="40% - Colore 1 12 2 3" xfId="5325" xr:uid="{FEC04D32-1945-46BE-AEA6-D9584EE5918B}"/>
    <cellStyle name="40% - Colore 1 12 3" xfId="3184" xr:uid="{A8691BFB-5894-418C-A9B6-9D195A599A53}"/>
    <cellStyle name="40% - Colore 1 12 3 2" xfId="7464" xr:uid="{E3989267-5D33-4B99-968C-77A5457D4CC5}"/>
    <cellStyle name="40% - Colore 1 12 4" xfId="5324" xr:uid="{C322A6E0-4147-400E-BD5B-7518DE7EB4DA}"/>
    <cellStyle name="40% - Colore 1 13" xfId="900" xr:uid="{00000000-0005-0000-0000-000090030000}"/>
    <cellStyle name="40% - Colore 1 13 2" xfId="901" xr:uid="{00000000-0005-0000-0000-000091030000}"/>
    <cellStyle name="40% - Colore 1 13 2 2" xfId="3187" xr:uid="{E3B9AD76-2099-46AE-AB63-2730F8CA819D}"/>
    <cellStyle name="40% - Colore 1 13 2 2 2" xfId="7467" xr:uid="{B6710143-A162-441F-B614-69571C35AD8F}"/>
    <cellStyle name="40% - Colore 1 13 2 3" xfId="5327" xr:uid="{F6C0BDED-62B4-4D59-9E4C-4467788FAA0A}"/>
    <cellStyle name="40% - Colore 1 13 3" xfId="3186" xr:uid="{8DB672FB-F097-4736-B475-86C61A195CB2}"/>
    <cellStyle name="40% - Colore 1 13 3 2" xfId="7466" xr:uid="{023636DA-765E-4437-96C2-B5998ED9E56A}"/>
    <cellStyle name="40% - Colore 1 13 4" xfId="5326" xr:uid="{05EFE6C5-D9CC-463F-82E6-336014F5B8C5}"/>
    <cellStyle name="40% - Colore 1 14" xfId="902" xr:uid="{00000000-0005-0000-0000-000092030000}"/>
    <cellStyle name="40% - Colore 1 14 2" xfId="903" xr:uid="{00000000-0005-0000-0000-000093030000}"/>
    <cellStyle name="40% - Colore 1 14 2 2" xfId="3189" xr:uid="{46CA87B3-A458-4E44-A6A2-39601267FB03}"/>
    <cellStyle name="40% - Colore 1 14 2 2 2" xfId="7469" xr:uid="{74D131ED-02EA-4B86-BFAC-D33CBDD102A5}"/>
    <cellStyle name="40% - Colore 1 14 2 3" xfId="5329" xr:uid="{426AA94D-B865-4D76-87E5-8666A0A8F8B6}"/>
    <cellStyle name="40% - Colore 1 14 3" xfId="3188" xr:uid="{37757294-1210-4F86-A29A-8D7997927DA6}"/>
    <cellStyle name="40% - Colore 1 14 3 2" xfId="7468" xr:uid="{A005303F-2A44-4759-B616-D457072512C7}"/>
    <cellStyle name="40% - Colore 1 14 4" xfId="5328" xr:uid="{E7FFF9D1-C5B0-40FB-90DB-11FB921D6DD3}"/>
    <cellStyle name="40% - Colore 1 15" xfId="904" xr:uid="{00000000-0005-0000-0000-000094030000}"/>
    <cellStyle name="40% - Colore 1 15 2" xfId="905" xr:uid="{00000000-0005-0000-0000-000095030000}"/>
    <cellStyle name="40% - Colore 1 15 2 2" xfId="3191" xr:uid="{01E87C63-A3A4-42AE-BBBB-13DB1F0FCC39}"/>
    <cellStyle name="40% - Colore 1 15 2 2 2" xfId="7471" xr:uid="{D222C43F-8D5F-4415-8068-3D1DCE546F65}"/>
    <cellStyle name="40% - Colore 1 15 2 3" xfId="5331" xr:uid="{28CD9F9F-0B55-47E6-A5CF-EA508337F842}"/>
    <cellStyle name="40% - Colore 1 15 3" xfId="3190" xr:uid="{6DD1DCEC-49DA-4779-8DFB-9740C4D1F352}"/>
    <cellStyle name="40% - Colore 1 15 3 2" xfId="7470" xr:uid="{3129C24F-028C-4EEF-B364-8E822A383745}"/>
    <cellStyle name="40% - Colore 1 15 4" xfId="5330" xr:uid="{C3C1742D-49A9-4D22-B2CC-948392D1F6F8}"/>
    <cellStyle name="40% - Colore 1 16" xfId="906" xr:uid="{00000000-0005-0000-0000-000096030000}"/>
    <cellStyle name="40% - Colore 1 16 2" xfId="907" xr:uid="{00000000-0005-0000-0000-000097030000}"/>
    <cellStyle name="40% - Colore 1 16 2 2" xfId="3193" xr:uid="{3BB28FCC-D5AC-450E-9C2C-C8A58F690118}"/>
    <cellStyle name="40% - Colore 1 16 2 2 2" xfId="7473" xr:uid="{3609733A-57D1-4189-B0F6-42A03CF179FB}"/>
    <cellStyle name="40% - Colore 1 16 2 3" xfId="5333" xr:uid="{D31585E4-B01D-455E-9FDB-24ACA6A5D427}"/>
    <cellStyle name="40% - Colore 1 16 3" xfId="3192" xr:uid="{A338F1AF-6F46-44EC-A6D1-93F357DCAA22}"/>
    <cellStyle name="40% - Colore 1 16 3 2" xfId="7472" xr:uid="{B0EF02AF-3E98-441A-A42E-495D5FBEA00A}"/>
    <cellStyle name="40% - Colore 1 16 4" xfId="5332" xr:uid="{705EA4FD-A693-48BB-BB3F-F5B57D9C181C}"/>
    <cellStyle name="40% - Colore 1 17" xfId="908" xr:uid="{00000000-0005-0000-0000-000098030000}"/>
    <cellStyle name="40% - Colore 1 17 2" xfId="909" xr:uid="{00000000-0005-0000-0000-000099030000}"/>
    <cellStyle name="40% - Colore 1 17 2 2" xfId="3195" xr:uid="{39ADAE33-61B1-4F12-B3F4-E2DE5EFAA03B}"/>
    <cellStyle name="40% - Colore 1 17 2 2 2" xfId="7475" xr:uid="{B54C556C-8AFC-4A6E-A374-F74C1B1344E5}"/>
    <cellStyle name="40% - Colore 1 17 2 3" xfId="5335" xr:uid="{4C523857-F84C-49E1-999F-E5625412670A}"/>
    <cellStyle name="40% - Colore 1 17 3" xfId="3194" xr:uid="{841C80B2-8FCF-47A6-8331-CA6BA330B181}"/>
    <cellStyle name="40% - Colore 1 17 3 2" xfId="7474" xr:uid="{CC45BB6C-7996-4DCE-8872-9DF6CAFAE09D}"/>
    <cellStyle name="40% - Colore 1 17 4" xfId="5334" xr:uid="{B5B88FB6-575D-492A-9A96-5E5FC5933C27}"/>
    <cellStyle name="40% - Colore 1 18" xfId="910" xr:uid="{00000000-0005-0000-0000-00009A030000}"/>
    <cellStyle name="40% - Colore 1 18 2" xfId="911" xr:uid="{00000000-0005-0000-0000-00009B030000}"/>
    <cellStyle name="40% - Colore 1 18 2 2" xfId="3197" xr:uid="{4CC87D0B-BF4E-4477-8FBC-D0CDFA5BFF6D}"/>
    <cellStyle name="40% - Colore 1 18 2 2 2" xfId="7477" xr:uid="{C0A2E17D-D47E-41E6-9F43-67F6539DBDE3}"/>
    <cellStyle name="40% - Colore 1 18 2 3" xfId="5337" xr:uid="{A1651622-60D2-4301-93D7-E58D6AF3993C}"/>
    <cellStyle name="40% - Colore 1 18 3" xfId="3196" xr:uid="{82952E39-46E6-4FF4-BB7E-DDBB89363170}"/>
    <cellStyle name="40% - Colore 1 18 3 2" xfId="7476" xr:uid="{A3358DCE-868F-497B-AEB2-987C08AB2270}"/>
    <cellStyle name="40% - Colore 1 18 4" xfId="5336" xr:uid="{A301EAA5-8673-494F-A6DF-F6726F46884B}"/>
    <cellStyle name="40% - Colore 1 19" xfId="912" xr:uid="{00000000-0005-0000-0000-00009C030000}"/>
    <cellStyle name="40% - Colore 1 19 2" xfId="913" xr:uid="{00000000-0005-0000-0000-00009D030000}"/>
    <cellStyle name="40% - Colore 1 19 2 2" xfId="3199" xr:uid="{5AC9DB03-25B5-404F-8CD3-62F2F5F1E926}"/>
    <cellStyle name="40% - Colore 1 19 2 2 2" xfId="7479" xr:uid="{45A4851F-5770-4054-BDDE-896894E65E15}"/>
    <cellStyle name="40% - Colore 1 19 2 3" xfId="5339" xr:uid="{57A6070B-5075-4DFE-BDE9-142BA1859331}"/>
    <cellStyle name="40% - Colore 1 19 3" xfId="3198" xr:uid="{AE0633C5-3F77-4651-BE61-01196E51B654}"/>
    <cellStyle name="40% - Colore 1 19 3 2" xfId="7478" xr:uid="{3BA7FA5E-3AAC-46F2-A6DC-0CA6DB8E4DD4}"/>
    <cellStyle name="40% - Colore 1 19 4" xfId="5338" xr:uid="{132C8571-97A6-41FC-AB2D-94B97227A28E}"/>
    <cellStyle name="40% - Colore 1 2" xfId="9" xr:uid="{00000000-0005-0000-0000-00009E030000}"/>
    <cellStyle name="40% - Colore 1 2 2" xfId="914" xr:uid="{00000000-0005-0000-0000-00009F030000}"/>
    <cellStyle name="40% - Colore 1 2 2 2" xfId="3200" xr:uid="{CBEAE920-4C1A-4D31-8411-B084648F7070}"/>
    <cellStyle name="40% - Colore 1 2 2 2 2" xfId="7480" xr:uid="{7CE62354-F10F-4D2F-A316-F070F0B2BEFA}"/>
    <cellStyle name="40% - Colore 1 2 2 3" xfId="5340" xr:uid="{E49661AE-9F99-45EF-A26F-7281CE58A3F5}"/>
    <cellStyle name="40% - Colore 1 2 3" xfId="915" xr:uid="{00000000-0005-0000-0000-0000A0030000}"/>
    <cellStyle name="40% - Colore 1 2 3 2" xfId="3201" xr:uid="{63EF87A1-D754-4874-997F-C7C5861A77F0}"/>
    <cellStyle name="40% - Colore 1 2 3 2 2" xfId="7481" xr:uid="{AFDA8FE0-8F4A-4102-8480-BB529A8878E5}"/>
    <cellStyle name="40% - Colore 1 2 3 3" xfId="5341" xr:uid="{B2F4812D-1B32-457F-B39D-8674519689EA}"/>
    <cellStyle name="40% - Colore 1 2 4" xfId="2298" xr:uid="{BA17E1A8-37FB-4AB9-847C-CE7A036DFE2D}"/>
    <cellStyle name="40% - Colore 1 2 4 2" xfId="6578" xr:uid="{C48AF61A-B9C0-410D-AB1D-B4A6F8ED5F4E}"/>
    <cellStyle name="40% - Colore 1 2 5" xfId="4438" xr:uid="{FC8B2DA2-47B7-4B7B-9186-B58755998660}"/>
    <cellStyle name="40% - Colore 1 20" xfId="916" xr:uid="{00000000-0005-0000-0000-0000A1030000}"/>
    <cellStyle name="40% - Colore 1 20 2" xfId="917" xr:uid="{00000000-0005-0000-0000-0000A2030000}"/>
    <cellStyle name="40% - Colore 1 20 2 2" xfId="3203" xr:uid="{5C2E978B-34DE-4116-BE6A-1BBA2B335481}"/>
    <cellStyle name="40% - Colore 1 20 2 2 2" xfId="7483" xr:uid="{CE175856-B8E2-4127-A9C6-E56992D55169}"/>
    <cellStyle name="40% - Colore 1 20 2 3" xfId="5343" xr:uid="{A487B9A8-70C2-4BAA-9ADA-A8AF7C14F3FA}"/>
    <cellStyle name="40% - Colore 1 20 3" xfId="3202" xr:uid="{BE410A1A-2EAB-495D-AFC0-A91780D097EA}"/>
    <cellStyle name="40% - Colore 1 20 3 2" xfId="7482" xr:uid="{5725B04D-FA40-43D4-AD10-B80A0477FDDB}"/>
    <cellStyle name="40% - Colore 1 20 4" xfId="5342" xr:uid="{E431D200-5D96-40DE-BD2B-B8197A3A786D}"/>
    <cellStyle name="40% - Colore 1 21" xfId="918" xr:uid="{00000000-0005-0000-0000-0000A3030000}"/>
    <cellStyle name="40% - Colore 1 21 2" xfId="919" xr:uid="{00000000-0005-0000-0000-0000A4030000}"/>
    <cellStyle name="40% - Colore 1 21 2 2" xfId="3205" xr:uid="{08A1ED6B-8697-4317-B7A3-20A8221116D9}"/>
    <cellStyle name="40% - Colore 1 21 2 2 2" xfId="7485" xr:uid="{D9C3572C-7EF9-46F7-BC26-CF6507E4BCA2}"/>
    <cellStyle name="40% - Colore 1 21 2 3" xfId="5345" xr:uid="{0DE4C3F6-6D61-4BD0-8428-877D58F963BD}"/>
    <cellStyle name="40% - Colore 1 21 3" xfId="3204" xr:uid="{0296B011-B2CA-47FC-BE7D-FE7751ACE86B}"/>
    <cellStyle name="40% - Colore 1 21 3 2" xfId="7484" xr:uid="{37617983-ABC2-4302-AC7F-B555AF6BB556}"/>
    <cellStyle name="40% - Colore 1 21 4" xfId="5344" xr:uid="{FB02A831-1667-492E-A006-F70948D34C9D}"/>
    <cellStyle name="40% - Colore 1 22" xfId="920" xr:uid="{00000000-0005-0000-0000-0000A5030000}"/>
    <cellStyle name="40% - Colore 1 22 2" xfId="921" xr:uid="{00000000-0005-0000-0000-0000A6030000}"/>
    <cellStyle name="40% - Colore 1 22 2 2" xfId="3207" xr:uid="{C56698B7-8ACE-4C81-BF1D-8A04BCBFE9BB}"/>
    <cellStyle name="40% - Colore 1 22 2 2 2" xfId="7487" xr:uid="{1236CE24-660E-4818-8F80-FF2C094D0465}"/>
    <cellStyle name="40% - Colore 1 22 2 3" xfId="5347" xr:uid="{9B29BD02-E1CD-4EFA-9C30-6CEA6F2B7FA1}"/>
    <cellStyle name="40% - Colore 1 22 3" xfId="3206" xr:uid="{CEFCE18A-2557-42A5-A57B-B30ECD2044F4}"/>
    <cellStyle name="40% - Colore 1 22 3 2" xfId="7486" xr:uid="{60A9F0A4-F77D-4D8B-9B13-CA8ED472566D}"/>
    <cellStyle name="40% - Colore 1 22 4" xfId="5346" xr:uid="{5D78BBF1-5F0F-40AE-A1E9-0A3122D0D67E}"/>
    <cellStyle name="40% - Colore 1 23" xfId="922" xr:uid="{00000000-0005-0000-0000-0000A7030000}"/>
    <cellStyle name="40% - Colore 1 23 2" xfId="923" xr:uid="{00000000-0005-0000-0000-0000A8030000}"/>
    <cellStyle name="40% - Colore 1 23 2 2" xfId="3209" xr:uid="{C9C1927D-6F4F-4AC2-ADB7-CAAB62530EDC}"/>
    <cellStyle name="40% - Colore 1 23 2 2 2" xfId="7489" xr:uid="{0A84721E-83AC-4455-BA52-97D34747B795}"/>
    <cellStyle name="40% - Colore 1 23 2 3" xfId="5349" xr:uid="{13100B56-EFFA-48A3-957B-381688B6CBB7}"/>
    <cellStyle name="40% - Colore 1 23 3" xfId="3208" xr:uid="{14E5944E-6EBC-42FC-A53E-D4E6A4BFA13B}"/>
    <cellStyle name="40% - Colore 1 23 3 2" xfId="7488" xr:uid="{8BC53CCC-B39B-4FCB-9610-A11CCB67BCBC}"/>
    <cellStyle name="40% - Colore 1 23 4" xfId="5348" xr:uid="{6A981A38-E606-452B-837A-DACFD2CEF34C}"/>
    <cellStyle name="40% - Colore 1 24" xfId="924" xr:uid="{00000000-0005-0000-0000-0000A9030000}"/>
    <cellStyle name="40% - Colore 1 24 2" xfId="925" xr:uid="{00000000-0005-0000-0000-0000AA030000}"/>
    <cellStyle name="40% - Colore 1 24 2 2" xfId="3211" xr:uid="{538FF808-73AC-4365-9739-4FBED965CFF4}"/>
    <cellStyle name="40% - Colore 1 24 2 2 2" xfId="7491" xr:uid="{E5F9DBB0-C4AB-49D0-89A1-BEAF9CB380B5}"/>
    <cellStyle name="40% - Colore 1 24 2 3" xfId="5351" xr:uid="{6490F0DA-FDE0-4A07-B298-F6349F6D26D7}"/>
    <cellStyle name="40% - Colore 1 24 3" xfId="3210" xr:uid="{262B1636-DFD6-481F-BF14-9E7DF17F8B8B}"/>
    <cellStyle name="40% - Colore 1 24 3 2" xfId="7490" xr:uid="{056959F2-91E6-4937-9228-48EF9FBFBD29}"/>
    <cellStyle name="40% - Colore 1 24 4" xfId="5350" xr:uid="{6FC4D037-3840-415B-9F78-3206C233DFF9}"/>
    <cellStyle name="40% - Colore 1 25" xfId="926" xr:uid="{00000000-0005-0000-0000-0000AB030000}"/>
    <cellStyle name="40% - Colore 1 25 2" xfId="927" xr:uid="{00000000-0005-0000-0000-0000AC030000}"/>
    <cellStyle name="40% - Colore 1 25 2 2" xfId="3213" xr:uid="{C78F6774-14CC-4DEE-86F4-2458479EC5A3}"/>
    <cellStyle name="40% - Colore 1 25 2 2 2" xfId="7493" xr:uid="{545199BE-1466-41CA-A77B-4A3BB33C7FC8}"/>
    <cellStyle name="40% - Colore 1 25 2 3" xfId="5353" xr:uid="{AFF9A18C-DCF5-4443-B058-D7655A686028}"/>
    <cellStyle name="40% - Colore 1 25 3" xfId="3212" xr:uid="{3A873877-D41A-4E37-A8EE-E9DAA6EC8488}"/>
    <cellStyle name="40% - Colore 1 25 3 2" xfId="7492" xr:uid="{4BBE45AE-A9F1-4DDD-A779-E7639848239E}"/>
    <cellStyle name="40% - Colore 1 25 4" xfId="5352" xr:uid="{AF452D54-A777-44A4-9E8D-B3E2ABBDEA38}"/>
    <cellStyle name="40% - Colore 1 26" xfId="928" xr:uid="{00000000-0005-0000-0000-0000AD030000}"/>
    <cellStyle name="40% - Colore 1 26 2" xfId="929" xr:uid="{00000000-0005-0000-0000-0000AE030000}"/>
    <cellStyle name="40% - Colore 1 26 2 2" xfId="3215" xr:uid="{0B0479F1-6C34-4FFC-9247-ECDAC341E2CA}"/>
    <cellStyle name="40% - Colore 1 26 2 2 2" xfId="7495" xr:uid="{CF34EAE4-CB78-4888-97C1-1CE42D734E58}"/>
    <cellStyle name="40% - Colore 1 26 2 3" xfId="5355" xr:uid="{31F50164-7325-47B4-95BD-7C975333E84E}"/>
    <cellStyle name="40% - Colore 1 26 3" xfId="3214" xr:uid="{6C3C1E6B-5BA6-4B99-8489-32EAA1D46CFF}"/>
    <cellStyle name="40% - Colore 1 26 3 2" xfId="7494" xr:uid="{37CA3196-E6F3-4C2D-AE28-2FE8189954EB}"/>
    <cellStyle name="40% - Colore 1 26 4" xfId="5354" xr:uid="{85FDC9FF-84A8-4BE0-903E-4407549B4A42}"/>
    <cellStyle name="40% - Colore 1 27" xfId="930" xr:uid="{00000000-0005-0000-0000-0000AF030000}"/>
    <cellStyle name="40% - Colore 1 27 2" xfId="931" xr:uid="{00000000-0005-0000-0000-0000B0030000}"/>
    <cellStyle name="40% - Colore 1 27 2 2" xfId="3217" xr:uid="{4F3AC50B-2D21-4098-9B53-33928F587AA5}"/>
    <cellStyle name="40% - Colore 1 27 2 2 2" xfId="7497" xr:uid="{801B0F87-6881-44F0-81EC-681CA9E18211}"/>
    <cellStyle name="40% - Colore 1 27 2 3" xfId="5357" xr:uid="{7EF1F9C6-00E3-497B-886E-7D98C35894BC}"/>
    <cellStyle name="40% - Colore 1 27 3" xfId="3216" xr:uid="{D2474CF0-F7F9-4955-9DB8-6F97B7B564DF}"/>
    <cellStyle name="40% - Colore 1 27 3 2" xfId="7496" xr:uid="{E4A25E31-7ADD-4364-B03C-8328CD710AB0}"/>
    <cellStyle name="40% - Colore 1 27 4" xfId="5356" xr:uid="{05384C58-782D-4E11-AC42-CA791A3201C4}"/>
    <cellStyle name="40% - Colore 1 28" xfId="932" xr:uid="{00000000-0005-0000-0000-0000B1030000}"/>
    <cellStyle name="40% - Colore 1 28 2" xfId="933" xr:uid="{00000000-0005-0000-0000-0000B2030000}"/>
    <cellStyle name="40% - Colore 1 28 2 2" xfId="3219" xr:uid="{D99C8BF9-0D10-43F8-B520-80D05C36425E}"/>
    <cellStyle name="40% - Colore 1 28 2 2 2" xfId="7499" xr:uid="{D3FF543B-014B-4718-9740-7BC5A21A5ED7}"/>
    <cellStyle name="40% - Colore 1 28 2 3" xfId="5359" xr:uid="{1A8AF2EF-E2E9-4B02-A621-2A7EED6CCBA9}"/>
    <cellStyle name="40% - Colore 1 28 3" xfId="3218" xr:uid="{0A8D4348-2C88-4C5D-874A-F0463DCB4AB7}"/>
    <cellStyle name="40% - Colore 1 28 3 2" xfId="7498" xr:uid="{5538B1DB-FC0E-4134-8E23-5675F4B23104}"/>
    <cellStyle name="40% - Colore 1 28 4" xfId="5358" xr:uid="{9B611FFC-F557-42E7-A09D-E0FCE1560FDE}"/>
    <cellStyle name="40% - Colore 1 29" xfId="934" xr:uid="{00000000-0005-0000-0000-0000B3030000}"/>
    <cellStyle name="40% - Colore 1 29 2" xfId="935" xr:uid="{00000000-0005-0000-0000-0000B4030000}"/>
    <cellStyle name="40% - Colore 1 29 2 2" xfId="3221" xr:uid="{3E9F568D-A721-4B43-A5EC-7D5129E38B18}"/>
    <cellStyle name="40% - Colore 1 29 2 2 2" xfId="7501" xr:uid="{20B8E63C-36AE-48A2-A407-A25A7719BF24}"/>
    <cellStyle name="40% - Colore 1 29 2 3" xfId="5361" xr:uid="{12D8A0C4-1FBC-4F2B-BF38-2D351AFFAEE1}"/>
    <cellStyle name="40% - Colore 1 29 3" xfId="3220" xr:uid="{4D254185-545C-4B4A-9D35-10795E6758B6}"/>
    <cellStyle name="40% - Colore 1 29 3 2" xfId="7500" xr:uid="{DB4DC680-6A1C-4646-8200-8FEFA7DACE8D}"/>
    <cellStyle name="40% - Colore 1 29 4" xfId="5360" xr:uid="{CA166788-C7A8-47FC-8169-C0A0B2547CA1}"/>
    <cellStyle name="40% - Colore 1 3" xfId="936" xr:uid="{00000000-0005-0000-0000-0000B5030000}"/>
    <cellStyle name="40% - Colore 1 3 2" xfId="937" xr:uid="{00000000-0005-0000-0000-0000B6030000}"/>
    <cellStyle name="40% - Colore 1 3 2 2" xfId="3223" xr:uid="{2DD99836-1FDA-4A65-A223-B4EFECD32543}"/>
    <cellStyle name="40% - Colore 1 3 2 2 2" xfId="7503" xr:uid="{357DDE17-4543-4240-9768-943BE3675447}"/>
    <cellStyle name="40% - Colore 1 3 2 3" xfId="5363" xr:uid="{A03FF3FF-B465-4BA8-945E-2370A33834AD}"/>
    <cellStyle name="40% - Colore 1 3 3" xfId="938" xr:uid="{00000000-0005-0000-0000-0000B7030000}"/>
    <cellStyle name="40% - Colore 1 3 3 2" xfId="3224" xr:uid="{534A0A96-D8A3-4118-B297-331E6F72EA4D}"/>
    <cellStyle name="40% - Colore 1 3 3 2 2" xfId="7504" xr:uid="{8A324149-8626-4F6D-B89B-1576FC09192F}"/>
    <cellStyle name="40% - Colore 1 3 3 3" xfId="5364" xr:uid="{E8F86CCE-C83B-4457-BAD7-252CD393409E}"/>
    <cellStyle name="40% - Colore 1 3 4" xfId="3222" xr:uid="{B25FEBA5-1099-4D10-84D4-23A80895EC7A}"/>
    <cellStyle name="40% - Colore 1 3 4 2" xfId="7502" xr:uid="{9E44A2DD-F397-4EB6-8A5D-7D5BA093F013}"/>
    <cellStyle name="40% - Colore 1 3 5" xfId="5362" xr:uid="{189DA58C-4D65-4EB3-9DB8-95C742EE567D}"/>
    <cellStyle name="40% - Colore 1 30" xfId="939" xr:uid="{00000000-0005-0000-0000-0000B8030000}"/>
    <cellStyle name="40% - Colore 1 30 2" xfId="940" xr:uid="{00000000-0005-0000-0000-0000B9030000}"/>
    <cellStyle name="40% - Colore 1 30 2 2" xfId="3226" xr:uid="{CC6D60AF-DC90-4BD5-A332-B7813987E743}"/>
    <cellStyle name="40% - Colore 1 30 2 2 2" xfId="7506" xr:uid="{D73912B6-BD8D-4959-9BE3-0AD9155EFB96}"/>
    <cellStyle name="40% - Colore 1 30 2 3" xfId="5366" xr:uid="{3A7B47A9-4D3C-41D2-9280-02A58FE684DC}"/>
    <cellStyle name="40% - Colore 1 30 3" xfId="3225" xr:uid="{DF0B1BF3-7DF3-4771-8676-CD4A3B10D26D}"/>
    <cellStyle name="40% - Colore 1 30 3 2" xfId="7505" xr:uid="{A2DD97AB-4637-4F7F-BA91-65CB06B994CA}"/>
    <cellStyle name="40% - Colore 1 30 4" xfId="5365" xr:uid="{A739CC49-B9AE-410B-A045-47F31B0CECE4}"/>
    <cellStyle name="40% - Colore 1 31" xfId="941" xr:uid="{00000000-0005-0000-0000-0000BA030000}"/>
    <cellStyle name="40% - Colore 1 31 2" xfId="942" xr:uid="{00000000-0005-0000-0000-0000BB030000}"/>
    <cellStyle name="40% - Colore 1 31 2 2" xfId="3228" xr:uid="{BE9D535F-52EF-408D-A899-F543D362FBAD}"/>
    <cellStyle name="40% - Colore 1 31 2 2 2" xfId="7508" xr:uid="{BFAE9A0E-C887-4070-8596-59D2B1917649}"/>
    <cellStyle name="40% - Colore 1 31 2 3" xfId="5368" xr:uid="{AE2EE6D3-932A-4131-8D34-4921E89A981E}"/>
    <cellStyle name="40% - Colore 1 31 3" xfId="3227" xr:uid="{DF6664BB-7B67-4B27-A27F-EE519A778569}"/>
    <cellStyle name="40% - Colore 1 31 3 2" xfId="7507" xr:uid="{A4C52989-1419-4636-89D6-6D7B27796796}"/>
    <cellStyle name="40% - Colore 1 31 4" xfId="5367" xr:uid="{3F63804B-B216-4138-8AE0-102EB08108E4}"/>
    <cellStyle name="40% - Colore 1 32" xfId="943" xr:uid="{00000000-0005-0000-0000-0000BC030000}"/>
    <cellStyle name="40% - Colore 1 32 2" xfId="944" xr:uid="{00000000-0005-0000-0000-0000BD030000}"/>
    <cellStyle name="40% - Colore 1 32 2 2" xfId="3230" xr:uid="{AAD6BB13-BDA3-4D11-934E-56C80E24F941}"/>
    <cellStyle name="40% - Colore 1 32 2 2 2" xfId="7510" xr:uid="{B9E8510C-653B-4325-9DB6-045EA61BF346}"/>
    <cellStyle name="40% - Colore 1 32 2 3" xfId="5370" xr:uid="{CAA17EDC-52E7-408A-BFE0-3885E17FD8FE}"/>
    <cellStyle name="40% - Colore 1 32 3" xfId="3229" xr:uid="{18137427-A3EC-41CF-98A5-E5AB503303F4}"/>
    <cellStyle name="40% - Colore 1 32 3 2" xfId="7509" xr:uid="{8208A601-D489-4746-BE0B-AFC6E2CD56A5}"/>
    <cellStyle name="40% - Colore 1 32 4" xfId="5369" xr:uid="{2DF37A34-7E6D-4E6F-BE94-30CD58E10F90}"/>
    <cellStyle name="40% - Colore 1 33" xfId="945" xr:uid="{00000000-0005-0000-0000-0000BE030000}"/>
    <cellStyle name="40% - Colore 1 33 2" xfId="946" xr:uid="{00000000-0005-0000-0000-0000BF030000}"/>
    <cellStyle name="40% - Colore 1 33 2 2" xfId="3232" xr:uid="{D882CA41-B4DB-4957-989F-AEC96DA1C67E}"/>
    <cellStyle name="40% - Colore 1 33 2 2 2" xfId="7512" xr:uid="{FCF33E5F-4996-4709-A362-01EB2201324B}"/>
    <cellStyle name="40% - Colore 1 33 2 3" xfId="5372" xr:uid="{B303220E-11D7-4640-B9AD-3E8AE717D734}"/>
    <cellStyle name="40% - Colore 1 33 3" xfId="3231" xr:uid="{BFD41CCA-FECA-4F5D-83BB-0EB0474FAA6A}"/>
    <cellStyle name="40% - Colore 1 33 3 2" xfId="7511" xr:uid="{857B4445-4094-488C-879F-E2945BF37797}"/>
    <cellStyle name="40% - Colore 1 33 4" xfId="5371" xr:uid="{70C57ABD-E551-4CB4-B63F-A4171B7E4757}"/>
    <cellStyle name="40% - Colore 1 34" xfId="947" xr:uid="{00000000-0005-0000-0000-0000C0030000}"/>
    <cellStyle name="40% - Colore 1 34 2" xfId="948" xr:uid="{00000000-0005-0000-0000-0000C1030000}"/>
    <cellStyle name="40% - Colore 1 34 2 2" xfId="3234" xr:uid="{99A7D3F9-26F6-4EDF-8722-0EDB7DE90014}"/>
    <cellStyle name="40% - Colore 1 34 2 2 2" xfId="7514" xr:uid="{5FE058FF-2C39-41F7-9CC0-B56FE0C8BA63}"/>
    <cellStyle name="40% - Colore 1 34 2 3" xfId="5374" xr:uid="{CBD8E6C7-E308-499B-9C34-D03815799FDA}"/>
    <cellStyle name="40% - Colore 1 34 3" xfId="3233" xr:uid="{CC3DBB31-E542-46D0-9C2D-1504F5BB052B}"/>
    <cellStyle name="40% - Colore 1 34 3 2" xfId="7513" xr:uid="{221677DF-246B-4050-9AD9-263469DE68F9}"/>
    <cellStyle name="40% - Colore 1 34 4" xfId="5373" xr:uid="{DFEB7DAF-AE07-4958-8A4D-A71F862E9F56}"/>
    <cellStyle name="40% - Colore 1 35" xfId="949" xr:uid="{00000000-0005-0000-0000-0000C2030000}"/>
    <cellStyle name="40% - Colore 1 35 2" xfId="950" xr:uid="{00000000-0005-0000-0000-0000C3030000}"/>
    <cellStyle name="40% - Colore 1 35 2 2" xfId="3236" xr:uid="{A10C14CF-1E3D-4EE5-8890-83CB7E80EC9B}"/>
    <cellStyle name="40% - Colore 1 35 2 2 2" xfId="7516" xr:uid="{CD7A1D89-1CCD-4056-8590-820F7DEF455F}"/>
    <cellStyle name="40% - Colore 1 35 2 3" xfId="5376" xr:uid="{78BD98C7-9B45-4CE7-A334-18AEDFE0A926}"/>
    <cellStyle name="40% - Colore 1 35 3" xfId="3235" xr:uid="{973DA217-B1E4-4790-9FE9-321207015179}"/>
    <cellStyle name="40% - Colore 1 35 3 2" xfId="7515" xr:uid="{EB02D6FA-8044-4AE9-A5F6-7DAEDF418F21}"/>
    <cellStyle name="40% - Colore 1 35 4" xfId="5375" xr:uid="{28CC6185-C490-4232-BF87-4338FB388FA1}"/>
    <cellStyle name="40% - Colore 1 36" xfId="951" xr:uid="{00000000-0005-0000-0000-0000C4030000}"/>
    <cellStyle name="40% - Colore 1 36 2" xfId="952" xr:uid="{00000000-0005-0000-0000-0000C5030000}"/>
    <cellStyle name="40% - Colore 1 36 2 2" xfId="3238" xr:uid="{B427F9E3-830D-401C-8819-B43C588133EF}"/>
    <cellStyle name="40% - Colore 1 36 2 2 2" xfId="7518" xr:uid="{A885D7B4-DE0E-4A27-8B8F-797F99B68418}"/>
    <cellStyle name="40% - Colore 1 36 2 3" xfId="5378" xr:uid="{1252804F-96BF-4C23-8C71-0D00739001F9}"/>
    <cellStyle name="40% - Colore 1 36 3" xfId="3237" xr:uid="{64D0F5AA-7998-444C-ABED-7B368C8B5F8E}"/>
    <cellStyle name="40% - Colore 1 36 3 2" xfId="7517" xr:uid="{950B50FE-9B86-40A9-9E6F-44E0C543F3B3}"/>
    <cellStyle name="40% - Colore 1 36 4" xfId="5377" xr:uid="{F98E5261-C39D-4647-A368-0C3F7AF9898B}"/>
    <cellStyle name="40% - Colore 1 37" xfId="953" xr:uid="{00000000-0005-0000-0000-0000C6030000}"/>
    <cellStyle name="40% - Colore 1 37 2" xfId="954" xr:uid="{00000000-0005-0000-0000-0000C7030000}"/>
    <cellStyle name="40% - Colore 1 37 2 2" xfId="3240" xr:uid="{0B22B6C8-BBD2-4E3E-83D7-E0DD3B664B93}"/>
    <cellStyle name="40% - Colore 1 37 2 2 2" xfId="7520" xr:uid="{4741A03D-83D2-43FE-AFCD-4D15F467D005}"/>
    <cellStyle name="40% - Colore 1 37 2 3" xfId="5380" xr:uid="{4F81F041-4B00-4510-A4F5-911115CC2EA5}"/>
    <cellStyle name="40% - Colore 1 37 3" xfId="3239" xr:uid="{DD0D644B-6AA0-428A-A0CE-5D76BC81BE46}"/>
    <cellStyle name="40% - Colore 1 37 3 2" xfId="7519" xr:uid="{715033F9-8F21-4337-A3EF-1B1ECB2A5DCE}"/>
    <cellStyle name="40% - Colore 1 37 4" xfId="5379" xr:uid="{9514C001-68C5-4870-8369-950B5BA6ACA2}"/>
    <cellStyle name="40% - Colore 1 38" xfId="955" xr:uid="{00000000-0005-0000-0000-0000C8030000}"/>
    <cellStyle name="40% - Colore 1 38 2" xfId="956" xr:uid="{00000000-0005-0000-0000-0000C9030000}"/>
    <cellStyle name="40% - Colore 1 38 2 2" xfId="3242" xr:uid="{54DE1AF8-EF3D-4817-BECF-B4ACD641C92E}"/>
    <cellStyle name="40% - Colore 1 38 2 2 2" xfId="7522" xr:uid="{4FDA8163-18F5-47ED-820D-C066D50BFF13}"/>
    <cellStyle name="40% - Colore 1 38 2 3" xfId="5382" xr:uid="{2B4BFEEC-D107-4AFE-96E6-BC42AE745A95}"/>
    <cellStyle name="40% - Colore 1 38 3" xfId="3241" xr:uid="{3F82D7E5-0668-4526-8BC4-697BB24373F6}"/>
    <cellStyle name="40% - Colore 1 38 3 2" xfId="7521" xr:uid="{78105120-E28B-4EB8-B13D-B2A8DFA41EFE}"/>
    <cellStyle name="40% - Colore 1 38 4" xfId="5381" xr:uid="{60B85012-8884-40EB-9214-F11BD98363A4}"/>
    <cellStyle name="40% - Colore 1 39" xfId="957" xr:uid="{00000000-0005-0000-0000-0000CA030000}"/>
    <cellStyle name="40% - Colore 1 39 2" xfId="958" xr:uid="{00000000-0005-0000-0000-0000CB030000}"/>
    <cellStyle name="40% - Colore 1 39 2 2" xfId="3244" xr:uid="{B5C5383E-2A28-475B-958C-13611777CC1E}"/>
    <cellStyle name="40% - Colore 1 39 2 2 2" xfId="7524" xr:uid="{A608EB16-F5B3-434F-88E8-BA31BE2A87F2}"/>
    <cellStyle name="40% - Colore 1 39 2 3" xfId="5384" xr:uid="{DB435FF4-3E90-43DB-B447-A1AF85BF7E1F}"/>
    <cellStyle name="40% - Colore 1 39 3" xfId="3243" xr:uid="{36665B76-8D9F-4509-A972-84479AE9C9AC}"/>
    <cellStyle name="40% - Colore 1 39 3 2" xfId="7523" xr:uid="{D65EE082-3109-4B02-BD5A-4D827C75B165}"/>
    <cellStyle name="40% - Colore 1 39 4" xfId="5383" xr:uid="{D9008268-73DD-4437-8C1F-B8B48101CE51}"/>
    <cellStyle name="40% - Colore 1 4" xfId="959" xr:uid="{00000000-0005-0000-0000-0000CC030000}"/>
    <cellStyle name="40% - Colore 1 4 2" xfId="960" xr:uid="{00000000-0005-0000-0000-0000CD030000}"/>
    <cellStyle name="40% - Colore 1 4 2 2" xfId="3246" xr:uid="{81BBD59D-3B50-4C3D-875C-421825B1490C}"/>
    <cellStyle name="40% - Colore 1 4 2 2 2" xfId="7526" xr:uid="{ACCBB112-14CA-455C-A62E-C1B4599439F6}"/>
    <cellStyle name="40% - Colore 1 4 2 3" xfId="5386" xr:uid="{55141073-EF93-44FB-9099-382569D212E3}"/>
    <cellStyle name="40% - Colore 1 4 3" xfId="961" xr:uid="{00000000-0005-0000-0000-0000CE030000}"/>
    <cellStyle name="40% - Colore 1 4 3 2" xfId="3247" xr:uid="{F827ED01-CC34-4C2F-A575-72440D7DB7B2}"/>
    <cellStyle name="40% - Colore 1 4 3 2 2" xfId="7527" xr:uid="{BB018F3D-0C16-428A-A230-707C3B751C28}"/>
    <cellStyle name="40% - Colore 1 4 3 3" xfId="5387" xr:uid="{E62A1AF3-76ED-4EFC-B7A2-07C8082DC1FD}"/>
    <cellStyle name="40% - Colore 1 4 4" xfId="3245" xr:uid="{E56C5015-7824-42B8-8118-335D078FC203}"/>
    <cellStyle name="40% - Colore 1 4 4 2" xfId="7525" xr:uid="{4FB2D04B-6A2E-4B81-B14F-3EB48ECD5E30}"/>
    <cellStyle name="40% - Colore 1 4 5" xfId="5385" xr:uid="{2CDDD054-A346-4136-B9E9-44F382FE0C73}"/>
    <cellStyle name="40% - Colore 1 40" xfId="962" xr:uid="{00000000-0005-0000-0000-0000CF030000}"/>
    <cellStyle name="40% - Colore 1 40 2" xfId="963" xr:uid="{00000000-0005-0000-0000-0000D0030000}"/>
    <cellStyle name="40% - Colore 1 40 2 2" xfId="3249" xr:uid="{87FDD3CD-B469-491A-B3A2-18AFBC2F09EF}"/>
    <cellStyle name="40% - Colore 1 40 2 2 2" xfId="7529" xr:uid="{4E5D8CC3-017A-43E7-BC8A-9CB0C7A7489D}"/>
    <cellStyle name="40% - Colore 1 40 2 3" xfId="5389" xr:uid="{01DDDE83-7733-4A2F-A54E-F5814653A68E}"/>
    <cellStyle name="40% - Colore 1 40 3" xfId="3248" xr:uid="{58186BAF-9E7A-47D0-AABA-1566C6CC5493}"/>
    <cellStyle name="40% - Colore 1 40 3 2" xfId="7528" xr:uid="{9EDCF0EE-83FC-4D75-B010-113CD533E94C}"/>
    <cellStyle name="40% - Colore 1 40 4" xfId="5388" xr:uid="{B4D8DDAC-1000-4C1D-B192-8E0BFA1C433F}"/>
    <cellStyle name="40% - Colore 1 41" xfId="964" xr:uid="{00000000-0005-0000-0000-0000D1030000}"/>
    <cellStyle name="40% - Colore 1 41 2" xfId="965" xr:uid="{00000000-0005-0000-0000-0000D2030000}"/>
    <cellStyle name="40% - Colore 1 41 2 2" xfId="3251" xr:uid="{0DC60339-174A-4D44-B7AF-08BEE8423732}"/>
    <cellStyle name="40% - Colore 1 41 2 2 2" xfId="7531" xr:uid="{B77EBD5F-EA62-4B69-8486-D5C5E2594110}"/>
    <cellStyle name="40% - Colore 1 41 2 3" xfId="5391" xr:uid="{893BC258-981C-4144-A688-54923CA524DF}"/>
    <cellStyle name="40% - Colore 1 41 3" xfId="3250" xr:uid="{9E30D46A-6E72-4CFF-B8AF-5B2952B6297C}"/>
    <cellStyle name="40% - Colore 1 41 3 2" xfId="7530" xr:uid="{22636315-415B-404E-BC79-580576341A70}"/>
    <cellStyle name="40% - Colore 1 41 4" xfId="5390" xr:uid="{7D5F6F90-201E-430F-B666-5668125DA4D7}"/>
    <cellStyle name="40% - Colore 1 42" xfId="966" xr:uid="{00000000-0005-0000-0000-0000D3030000}"/>
    <cellStyle name="40% - Colore 1 42 2" xfId="967" xr:uid="{00000000-0005-0000-0000-0000D4030000}"/>
    <cellStyle name="40% - Colore 1 42 2 2" xfId="3253" xr:uid="{11528DF6-35CA-4AF3-A6D2-70D1E74D6A5A}"/>
    <cellStyle name="40% - Colore 1 42 2 2 2" xfId="7533" xr:uid="{29C24A6B-85CD-42F1-B452-32164862639E}"/>
    <cellStyle name="40% - Colore 1 42 2 3" xfId="5393" xr:uid="{F02DCCB3-8D08-44CE-BC30-744C6A4DB457}"/>
    <cellStyle name="40% - Colore 1 42 3" xfId="3252" xr:uid="{148BBD0E-7E35-4CBD-9189-D7CABFDCF485}"/>
    <cellStyle name="40% - Colore 1 42 3 2" xfId="7532" xr:uid="{BDC2FEEE-D1D2-46E3-BB17-B91079614014}"/>
    <cellStyle name="40% - Colore 1 42 4" xfId="5392" xr:uid="{70DA3F17-E7AC-460A-AF81-FD696BC1BC45}"/>
    <cellStyle name="40% - Colore 1 43" xfId="968" xr:uid="{00000000-0005-0000-0000-0000D5030000}"/>
    <cellStyle name="40% - Colore 1 43 2" xfId="969" xr:uid="{00000000-0005-0000-0000-0000D6030000}"/>
    <cellStyle name="40% - Colore 1 43 2 2" xfId="3255" xr:uid="{4A2BD880-8102-4115-B466-E98A28742AD6}"/>
    <cellStyle name="40% - Colore 1 43 2 2 2" xfId="7535" xr:uid="{AACA0257-28A3-4FF3-8155-819C0433D1F5}"/>
    <cellStyle name="40% - Colore 1 43 2 3" xfId="5395" xr:uid="{7CE66C0D-BDB4-43DC-88AD-E29D31A0BB39}"/>
    <cellStyle name="40% - Colore 1 43 3" xfId="3254" xr:uid="{43A054B9-8A57-438C-8001-98834C2B6BAD}"/>
    <cellStyle name="40% - Colore 1 43 3 2" xfId="7534" xr:uid="{B650A361-72BF-476F-876B-BE1E55624C77}"/>
    <cellStyle name="40% - Colore 1 43 4" xfId="5394" xr:uid="{CBCDA424-42E8-4CF4-B80E-8E2EB240447F}"/>
    <cellStyle name="40% - Colore 1 44" xfId="970" xr:uid="{00000000-0005-0000-0000-0000D7030000}"/>
    <cellStyle name="40% - Colore 1 44 2" xfId="971" xr:uid="{00000000-0005-0000-0000-0000D8030000}"/>
    <cellStyle name="40% - Colore 1 44 2 2" xfId="3257" xr:uid="{2AB51BF9-F1B6-4DBC-8777-C1913F563F1C}"/>
    <cellStyle name="40% - Colore 1 44 2 2 2" xfId="7537" xr:uid="{E78AB550-AB3D-4082-8ED1-52768EC32EDD}"/>
    <cellStyle name="40% - Colore 1 44 2 3" xfId="5397" xr:uid="{8D48A6A0-7CF6-4B57-BDD3-89EA090D7CC8}"/>
    <cellStyle name="40% - Colore 1 44 3" xfId="3256" xr:uid="{F3C092D3-C827-4AD0-A62A-667E9450CA88}"/>
    <cellStyle name="40% - Colore 1 44 3 2" xfId="7536" xr:uid="{1A1027FB-835B-4660-BE3A-1AB02D41F35E}"/>
    <cellStyle name="40% - Colore 1 44 4" xfId="5396" xr:uid="{290D3322-3E5B-4A90-A612-421FC8065927}"/>
    <cellStyle name="40% - Colore 1 45" xfId="972" xr:uid="{00000000-0005-0000-0000-0000D9030000}"/>
    <cellStyle name="40% - Colore 1 45 2" xfId="3258" xr:uid="{A35DEB93-C0BF-4A40-AA4E-B36B1E169BD0}"/>
    <cellStyle name="40% - Colore 1 45 2 2" xfId="7538" xr:uid="{662715A0-49C0-4905-9C49-2D817C10C395}"/>
    <cellStyle name="40% - Colore 1 45 3" xfId="5398" xr:uid="{FB4F3223-04D1-4154-9A6A-BB72562C13BE}"/>
    <cellStyle name="40% - Colore 1 46" xfId="973" xr:uid="{00000000-0005-0000-0000-0000DA030000}"/>
    <cellStyle name="40% - Colore 1 46 2" xfId="3259" xr:uid="{073939D1-897C-4803-BBCB-47F46A71F960}"/>
    <cellStyle name="40% - Colore 1 46 2 2" xfId="7539" xr:uid="{B2080781-BD1C-4D0D-9550-FCB6EF3783DE}"/>
    <cellStyle name="40% - Colore 1 46 3" xfId="5399" xr:uid="{BB2DE477-7762-4212-B897-32BC30A10CBB}"/>
    <cellStyle name="40% - Colore 1 47" xfId="974" xr:uid="{00000000-0005-0000-0000-0000DB030000}"/>
    <cellStyle name="40% - Colore 1 47 2" xfId="3260" xr:uid="{718DDB2C-851C-4258-BDB1-E5D1A367629F}"/>
    <cellStyle name="40% - Colore 1 47 2 2" xfId="7540" xr:uid="{0D902AC7-409B-4DCC-B7DD-8F54237B6DBA}"/>
    <cellStyle name="40% - Colore 1 47 3" xfId="5400" xr:uid="{60A6A47B-3899-41F9-A302-01CDFE9A26B5}"/>
    <cellStyle name="40% - Colore 1 48" xfId="975" xr:uid="{00000000-0005-0000-0000-0000DC030000}"/>
    <cellStyle name="40% - Colore 1 48 2" xfId="3261" xr:uid="{2824CB95-07A5-4E8A-A7A0-EE27A84B3A0B}"/>
    <cellStyle name="40% - Colore 1 48 2 2" xfId="7541" xr:uid="{86A49E9D-D409-4B2E-9022-D42634534D68}"/>
    <cellStyle name="40% - Colore 1 48 3" xfId="5401" xr:uid="{5251F7BE-BCDF-4CF5-87B0-C838FFF28E82}"/>
    <cellStyle name="40% - Colore 1 49" xfId="976" xr:uid="{00000000-0005-0000-0000-0000DD030000}"/>
    <cellStyle name="40% - Colore 1 49 2" xfId="3262" xr:uid="{F5C0A8F3-840E-4A0D-A3FA-AD8356BDE3CB}"/>
    <cellStyle name="40% - Colore 1 49 2 2" xfId="7542" xr:uid="{FDB0AC2E-DC51-41B7-8BC9-C20841B934B7}"/>
    <cellStyle name="40% - Colore 1 49 3" xfId="5402" xr:uid="{B7EA2285-50F8-460B-B78F-CE917E58F415}"/>
    <cellStyle name="40% - Colore 1 5" xfId="977" xr:uid="{00000000-0005-0000-0000-0000DE030000}"/>
    <cellStyle name="40% - Colore 1 5 2" xfId="978" xr:uid="{00000000-0005-0000-0000-0000DF030000}"/>
    <cellStyle name="40% - Colore 1 5 2 2" xfId="3264" xr:uid="{6E57C171-0B89-4A1D-86E5-244DE7558F4E}"/>
    <cellStyle name="40% - Colore 1 5 2 2 2" xfId="7544" xr:uid="{404EC36D-08CA-4577-B863-8956F9EA1A8D}"/>
    <cellStyle name="40% - Colore 1 5 2 3" xfId="5404" xr:uid="{881D8E6A-AE21-416F-84B2-F10CF0D7AD4E}"/>
    <cellStyle name="40% - Colore 1 5 3" xfId="3263" xr:uid="{E9CFC220-E244-4E86-B31E-874FD841BC01}"/>
    <cellStyle name="40% - Colore 1 5 3 2" xfId="7543" xr:uid="{3D49189E-6743-49C2-B6B9-9510C9235489}"/>
    <cellStyle name="40% - Colore 1 5 4" xfId="5403" xr:uid="{A130DF0A-A605-4193-BB6C-28064857B364}"/>
    <cellStyle name="40% - Colore 1 50" xfId="979" xr:uid="{00000000-0005-0000-0000-0000E0030000}"/>
    <cellStyle name="40% - Colore 1 50 2" xfId="3265" xr:uid="{4C3D4ABC-08B7-4F3A-92D0-F662BB74DAEC}"/>
    <cellStyle name="40% - Colore 1 50 2 2" xfId="7545" xr:uid="{057A3555-3C2E-4C30-9CB8-562BCC360667}"/>
    <cellStyle name="40% - Colore 1 50 3" xfId="5405" xr:uid="{05F4D031-5BCB-4581-A2DD-7880DB4BB28F}"/>
    <cellStyle name="40% - Colore 1 51" xfId="980" xr:uid="{00000000-0005-0000-0000-0000E1030000}"/>
    <cellStyle name="40% - Colore 1 51 2" xfId="3266" xr:uid="{EB67F40E-BABF-4D71-AF30-56FC55FA3F4A}"/>
    <cellStyle name="40% - Colore 1 51 2 2" xfId="7546" xr:uid="{0F7935C2-CDE2-4AAA-A824-7553CADC48A2}"/>
    <cellStyle name="40% - Colore 1 51 3" xfId="5406" xr:uid="{6C5685EB-5604-4376-A424-A9E1A3F3E08B}"/>
    <cellStyle name="40% - Colore 1 52" xfId="981" xr:uid="{00000000-0005-0000-0000-0000E2030000}"/>
    <cellStyle name="40% - Colore 1 52 2" xfId="3267" xr:uid="{A85423B9-1351-4A80-B420-C2C7BFEC66AF}"/>
    <cellStyle name="40% - Colore 1 52 2 2" xfId="7547" xr:uid="{F5BC65D2-9DC0-4890-93D9-462300AB67AE}"/>
    <cellStyle name="40% - Colore 1 52 3" xfId="5407" xr:uid="{B93E19A0-8138-4DAE-9957-073CD637BBB2}"/>
    <cellStyle name="40% - Colore 1 53" xfId="982" xr:uid="{00000000-0005-0000-0000-0000E3030000}"/>
    <cellStyle name="40% - Colore 1 53 2" xfId="3268" xr:uid="{CD787B56-2D7D-4E5D-B069-ECFB4BF35A7F}"/>
    <cellStyle name="40% - Colore 1 53 2 2" xfId="7548" xr:uid="{CF88822A-B843-4A0C-B319-F9F87F98AA37}"/>
    <cellStyle name="40% - Colore 1 53 3" xfId="5408" xr:uid="{9E1FCABA-B389-4206-84D3-09BC145B9193}"/>
    <cellStyle name="40% - Colore 1 54" xfId="983" xr:uid="{00000000-0005-0000-0000-0000E4030000}"/>
    <cellStyle name="40% - Colore 1 54 2" xfId="3269" xr:uid="{F7F51DCD-1F68-46A9-945D-094B1F62953A}"/>
    <cellStyle name="40% - Colore 1 54 2 2" xfId="7549" xr:uid="{B8542DE8-3910-475B-A3F7-67874DF19DCB}"/>
    <cellStyle name="40% - Colore 1 54 3" xfId="5409" xr:uid="{C50C3485-6D56-4A40-B516-D099B1F2377A}"/>
    <cellStyle name="40% - Colore 1 55" xfId="984" xr:uid="{00000000-0005-0000-0000-0000E5030000}"/>
    <cellStyle name="40% - Colore 1 55 2" xfId="3270" xr:uid="{FB8AA058-7C06-4530-A1CD-62805FB5AF80}"/>
    <cellStyle name="40% - Colore 1 55 2 2" xfId="7550" xr:uid="{1BE3A374-1A24-4C48-A659-0466E79D4AFF}"/>
    <cellStyle name="40% - Colore 1 55 3" xfId="5410" xr:uid="{A82A8C75-845D-4533-91A2-529AA88AA1ED}"/>
    <cellStyle name="40% - Colore 1 56" xfId="985" xr:uid="{00000000-0005-0000-0000-0000E6030000}"/>
    <cellStyle name="40% - Colore 1 56 2" xfId="3271" xr:uid="{AB7644D5-61F7-4B82-8FCC-FD65F43D8F3E}"/>
    <cellStyle name="40% - Colore 1 56 2 2" xfId="7551" xr:uid="{B34DC1CE-6979-4D90-80C1-468029390BF6}"/>
    <cellStyle name="40% - Colore 1 56 3" xfId="5411" xr:uid="{85307023-E52E-404B-9283-3F3ECD50A1C8}"/>
    <cellStyle name="40% - Colore 1 57" xfId="986" xr:uid="{00000000-0005-0000-0000-0000E7030000}"/>
    <cellStyle name="40% - Colore 1 57 2" xfId="3272" xr:uid="{A063F9CB-F463-45B9-B611-C59E95CC61C4}"/>
    <cellStyle name="40% - Colore 1 57 2 2" xfId="7552" xr:uid="{870B3A46-A5E4-4ABA-B4EF-22881F64BE37}"/>
    <cellStyle name="40% - Colore 1 57 3" xfId="5412" xr:uid="{3C0074A8-950C-4EA6-98FD-A3292EDE361A}"/>
    <cellStyle name="40% - Colore 1 58" xfId="987" xr:uid="{00000000-0005-0000-0000-0000E8030000}"/>
    <cellStyle name="40% - Colore 1 58 2" xfId="3273" xr:uid="{D3404A72-3D24-42FF-BE38-169B02B13CAF}"/>
    <cellStyle name="40% - Colore 1 58 2 2" xfId="7553" xr:uid="{E2AB081E-CAB0-45EF-AC58-71E41F340597}"/>
    <cellStyle name="40% - Colore 1 58 3" xfId="5413" xr:uid="{AAFD7A43-092D-42AA-879A-C943D1A50A8E}"/>
    <cellStyle name="40% - Colore 1 59" xfId="988" xr:uid="{00000000-0005-0000-0000-0000E9030000}"/>
    <cellStyle name="40% - Colore 1 59 2" xfId="3274" xr:uid="{75DC0575-90F0-42B3-BEED-00DFB2B9FE42}"/>
    <cellStyle name="40% - Colore 1 59 2 2" xfId="7554" xr:uid="{8AE57BF3-A453-40AA-BA2F-F81A8C0E2F11}"/>
    <cellStyle name="40% - Colore 1 59 3" xfId="5414" xr:uid="{FB9506C0-8E90-4D0C-AEF2-64506F3ECB88}"/>
    <cellStyle name="40% - Colore 1 6" xfId="989" xr:uid="{00000000-0005-0000-0000-0000EA030000}"/>
    <cellStyle name="40% - Colore 1 6 2" xfId="990" xr:uid="{00000000-0005-0000-0000-0000EB030000}"/>
    <cellStyle name="40% - Colore 1 6 2 2" xfId="3276" xr:uid="{27A4ABE8-D9AA-427B-B704-29E4EC0C5E4B}"/>
    <cellStyle name="40% - Colore 1 6 2 2 2" xfId="7556" xr:uid="{99D11690-D7B6-4BBF-A405-0449433114BC}"/>
    <cellStyle name="40% - Colore 1 6 2 3" xfId="5416" xr:uid="{4BD6CC0D-2CF5-4DEE-A18F-3367682F4084}"/>
    <cellStyle name="40% - Colore 1 6 3" xfId="3275" xr:uid="{8362B96C-B0FE-40E3-B2FF-AE9167F44002}"/>
    <cellStyle name="40% - Colore 1 6 3 2" xfId="7555" xr:uid="{8DF34B20-F144-4142-B22C-7D62CDDC70BA}"/>
    <cellStyle name="40% - Colore 1 6 4" xfId="5415" xr:uid="{7C11D064-93DB-4BD5-85F1-DC8EC695DC2F}"/>
    <cellStyle name="40% - Colore 1 60" xfId="991" xr:uid="{00000000-0005-0000-0000-0000EC030000}"/>
    <cellStyle name="40% - Colore 1 60 2" xfId="3277" xr:uid="{3159E8D2-CB6E-4F45-BAB0-895220B33886}"/>
    <cellStyle name="40% - Colore 1 60 2 2" xfId="7557" xr:uid="{62944F37-F7BA-4193-989A-4E3D37403891}"/>
    <cellStyle name="40% - Colore 1 60 3" xfId="5417" xr:uid="{F3AD46B1-13E4-4B1D-97F6-261B844E054E}"/>
    <cellStyle name="40% - Colore 1 61" xfId="992" xr:uid="{00000000-0005-0000-0000-0000ED030000}"/>
    <cellStyle name="40% - Colore 1 61 2" xfId="3278" xr:uid="{3AE1A4BA-D88E-4C38-A6B1-A4895927C4C3}"/>
    <cellStyle name="40% - Colore 1 61 2 2" xfId="7558" xr:uid="{D412BCAA-AF82-4A99-9F81-2134F6FA6C2E}"/>
    <cellStyle name="40% - Colore 1 61 3" xfId="5418" xr:uid="{B7CD8A8C-8361-449A-B35B-5E1A441848AC}"/>
    <cellStyle name="40% - Colore 1 62" xfId="993" xr:uid="{00000000-0005-0000-0000-0000EE030000}"/>
    <cellStyle name="40% - Colore 1 62 2" xfId="3279" xr:uid="{0B556CF4-FE89-4FB5-96C9-88D7DBFFA297}"/>
    <cellStyle name="40% - Colore 1 62 2 2" xfId="7559" xr:uid="{D64052EC-E2EB-4F41-81D2-32CC69568A15}"/>
    <cellStyle name="40% - Colore 1 62 3" xfId="5419" xr:uid="{54C34099-87F8-4814-BF25-2237A0C4658F}"/>
    <cellStyle name="40% - Colore 1 63" xfId="994" xr:uid="{00000000-0005-0000-0000-0000EF030000}"/>
    <cellStyle name="40% - Colore 1 63 2" xfId="3280" xr:uid="{A60B8577-6F9C-47D4-B30F-DEBF43BD6845}"/>
    <cellStyle name="40% - Colore 1 63 2 2" xfId="7560" xr:uid="{C5B51E1C-109F-4F8E-ACA0-9E3DDEC3B59B}"/>
    <cellStyle name="40% - Colore 1 63 3" xfId="5420" xr:uid="{76AC25A8-B7C5-409A-A3F3-7055E335517E}"/>
    <cellStyle name="40% - Colore 1 64" xfId="995" xr:uid="{00000000-0005-0000-0000-0000F0030000}"/>
    <cellStyle name="40% - Colore 1 64 2" xfId="3281" xr:uid="{96E24F24-336D-465A-AE14-F85430C0C688}"/>
    <cellStyle name="40% - Colore 1 64 2 2" xfId="7561" xr:uid="{EE4714C1-7341-479E-8DEE-12DAD2137784}"/>
    <cellStyle name="40% - Colore 1 64 3" xfId="5421" xr:uid="{66A98E5E-7190-4C14-9431-4670AADA6921}"/>
    <cellStyle name="40% - Colore 1 65" xfId="996" xr:uid="{00000000-0005-0000-0000-0000F1030000}"/>
    <cellStyle name="40% - Colore 1 65 2" xfId="3282" xr:uid="{3548A6CD-B71E-412C-A9F8-FEC4ACAC75D1}"/>
    <cellStyle name="40% - Colore 1 65 2 2" xfId="7562" xr:uid="{4FA66FCC-ED51-4B4B-B7EB-2C41A642A9A6}"/>
    <cellStyle name="40% - Colore 1 65 3" xfId="5422" xr:uid="{C4F6EA68-BD81-4098-A605-8C51E43CBDAA}"/>
    <cellStyle name="40% - Colore 1 66" xfId="997" xr:uid="{00000000-0005-0000-0000-0000F2030000}"/>
    <cellStyle name="40% - Colore 1 66 2" xfId="3283" xr:uid="{457DCF79-C8F8-4136-8171-16B6587EDD45}"/>
    <cellStyle name="40% - Colore 1 66 2 2" xfId="7563" xr:uid="{499D9F6A-D643-44C3-89DC-E2ED56E1DD21}"/>
    <cellStyle name="40% - Colore 1 66 3" xfId="5423" xr:uid="{CF75EDCC-CABC-48BE-B33A-4851B9FEE87A}"/>
    <cellStyle name="40% - Colore 1 67" xfId="998" xr:uid="{00000000-0005-0000-0000-0000F3030000}"/>
    <cellStyle name="40% - Colore 1 67 2" xfId="3284" xr:uid="{74183E06-6597-427C-9E65-36EEDFD29864}"/>
    <cellStyle name="40% - Colore 1 67 2 2" xfId="7564" xr:uid="{538AF749-D908-40B0-91ED-CAC891786C45}"/>
    <cellStyle name="40% - Colore 1 67 3" xfId="5424" xr:uid="{BD4A8554-4C7A-4F59-BC66-2C7368A2072B}"/>
    <cellStyle name="40% - Colore 1 68" xfId="999" xr:uid="{00000000-0005-0000-0000-0000F4030000}"/>
    <cellStyle name="40% - Colore 1 68 2" xfId="3285" xr:uid="{596809D0-0050-4F0C-9E78-B61F143760DD}"/>
    <cellStyle name="40% - Colore 1 68 2 2" xfId="7565" xr:uid="{EF0D23BC-3291-4E31-89FF-E1E6FFF5C8CA}"/>
    <cellStyle name="40% - Colore 1 68 3" xfId="5425" xr:uid="{8FEE4C3D-DB52-4443-A6D7-5CCD63BFFB74}"/>
    <cellStyle name="40% - Colore 1 69" xfId="1000" xr:uid="{00000000-0005-0000-0000-0000F5030000}"/>
    <cellStyle name="40% - Colore 1 69 2" xfId="3286" xr:uid="{CF01CE38-493E-45F7-A732-B6CA83F137BA}"/>
    <cellStyle name="40% - Colore 1 69 2 2" xfId="7566" xr:uid="{ACFDD590-4D4C-4E0E-A46B-9E4AC826D98F}"/>
    <cellStyle name="40% - Colore 1 69 3" xfId="5426" xr:uid="{299530AA-8C32-4584-8B63-18130A96B386}"/>
    <cellStyle name="40% - Colore 1 7" xfId="1001" xr:uid="{00000000-0005-0000-0000-0000F6030000}"/>
    <cellStyle name="40% - Colore 1 7 2" xfId="1002" xr:uid="{00000000-0005-0000-0000-0000F7030000}"/>
    <cellStyle name="40% - Colore 1 7 2 2" xfId="3288" xr:uid="{19AA56AD-E325-4407-A1BB-3AB1F0D1079C}"/>
    <cellStyle name="40% - Colore 1 7 2 2 2" xfId="7568" xr:uid="{A72F0D9C-53D0-49A7-8561-4D5457DE7EEB}"/>
    <cellStyle name="40% - Colore 1 7 2 3" xfId="5428" xr:uid="{39E1C5D8-A558-48DA-BA87-4C7A6BE55839}"/>
    <cellStyle name="40% - Colore 1 7 3" xfId="3287" xr:uid="{3CBC3A30-6907-4009-BFFA-E199A3E6A6AD}"/>
    <cellStyle name="40% - Colore 1 7 3 2" xfId="7567" xr:uid="{2FEE0CD2-9018-4E57-82E2-2D1112A99F39}"/>
    <cellStyle name="40% - Colore 1 7 4" xfId="5427" xr:uid="{2A1EC7DC-5A43-4676-B013-FD56898D11F0}"/>
    <cellStyle name="40% - Colore 1 70" xfId="1003" xr:uid="{00000000-0005-0000-0000-0000F8030000}"/>
    <cellStyle name="40% - Colore 1 70 2" xfId="3289" xr:uid="{581CB13C-F336-43EA-B0B5-AB59A3A7CB71}"/>
    <cellStyle name="40% - Colore 1 70 2 2" xfId="7569" xr:uid="{EE60A8AA-9238-4D9D-AE4E-58768802D1B8}"/>
    <cellStyle name="40% - Colore 1 70 3" xfId="5429" xr:uid="{7ADD37E6-6876-47C6-9DF8-8A7D039C2818}"/>
    <cellStyle name="40% - Colore 1 71" xfId="1004" xr:uid="{00000000-0005-0000-0000-0000F9030000}"/>
    <cellStyle name="40% - Colore 1 71 2" xfId="3290" xr:uid="{49DA61E6-A952-41B4-B2C6-91A610F160FF}"/>
    <cellStyle name="40% - Colore 1 71 2 2" xfId="7570" xr:uid="{29E88E4F-4968-4F13-AF5F-E9ABD1FC1FF4}"/>
    <cellStyle name="40% - Colore 1 71 3" xfId="5430" xr:uid="{3880632B-8B87-42CD-8B40-51B864417A0B}"/>
    <cellStyle name="40% - Colore 1 72" xfId="1005" xr:uid="{00000000-0005-0000-0000-0000FA030000}"/>
    <cellStyle name="40% - Colore 1 72 2" xfId="3291" xr:uid="{CE623DA6-C8E7-4D56-987F-E94BFF8C03ED}"/>
    <cellStyle name="40% - Colore 1 72 2 2" xfId="7571" xr:uid="{5ECB3430-54E1-4EB8-B4D4-75BA1DAB0D8C}"/>
    <cellStyle name="40% - Colore 1 72 3" xfId="5431" xr:uid="{05AAC867-49A5-4D08-B630-56CCDD465864}"/>
    <cellStyle name="40% - Colore 1 73" xfId="1006" xr:uid="{00000000-0005-0000-0000-0000FB030000}"/>
    <cellStyle name="40% - Colore 1 73 2" xfId="3292" xr:uid="{4A9044AB-638F-4097-AC4C-40EE62583223}"/>
    <cellStyle name="40% - Colore 1 73 2 2" xfId="7572" xr:uid="{147DA18C-5323-44C1-BD15-5AB1F4A6E53C}"/>
    <cellStyle name="40% - Colore 1 73 3" xfId="5432" xr:uid="{73F1A3AB-3558-4ED0-B47E-F9969BB9265F}"/>
    <cellStyle name="40% - Colore 1 74" xfId="1007" xr:uid="{00000000-0005-0000-0000-0000FC030000}"/>
    <cellStyle name="40% - Colore 1 74 2" xfId="3293" xr:uid="{2ABA16C7-5BFE-4950-84FC-215EB837F928}"/>
    <cellStyle name="40% - Colore 1 74 2 2" xfId="7573" xr:uid="{54E72EDB-572E-451D-9B37-02078AFD6E1C}"/>
    <cellStyle name="40% - Colore 1 74 3" xfId="5433" xr:uid="{A42BD7AD-3782-4BEA-9629-E469C89D3006}"/>
    <cellStyle name="40% - Colore 1 75" xfId="1008" xr:uid="{00000000-0005-0000-0000-0000FD030000}"/>
    <cellStyle name="40% - Colore 1 75 2" xfId="3294" xr:uid="{1997D5B7-818E-4F7C-B948-945CF4599B95}"/>
    <cellStyle name="40% - Colore 1 75 2 2" xfId="7574" xr:uid="{99139D4C-24E6-4AFB-A161-80189FEE01B7}"/>
    <cellStyle name="40% - Colore 1 75 3" xfId="5434" xr:uid="{C7673DC1-E60B-4B4C-B7D9-694099DCD47B}"/>
    <cellStyle name="40% - Colore 1 76" xfId="1009" xr:uid="{00000000-0005-0000-0000-0000FE030000}"/>
    <cellStyle name="40% - Colore 1 76 2" xfId="3295" xr:uid="{A4919F38-BCE6-41B8-B564-DFCBA3324E7B}"/>
    <cellStyle name="40% - Colore 1 76 2 2" xfId="7575" xr:uid="{38D4A85B-7DCD-46F6-83AC-1A20650CC607}"/>
    <cellStyle name="40% - Colore 1 76 3" xfId="5435" xr:uid="{2CB92EA7-B81B-47FB-911B-389D69CC2A49}"/>
    <cellStyle name="40% - Colore 1 77" xfId="1010" xr:uid="{00000000-0005-0000-0000-0000FF030000}"/>
    <cellStyle name="40% - Colore 1 77 2" xfId="3296" xr:uid="{C3D5C379-E231-4953-A38E-45CB83DD04BF}"/>
    <cellStyle name="40% - Colore 1 77 2 2" xfId="7576" xr:uid="{D003D669-D3E5-4E13-8EEC-D0322C3A1D9B}"/>
    <cellStyle name="40% - Colore 1 77 3" xfId="5436" xr:uid="{6A49C569-D0DB-4FBD-BB95-C3C2AFE5DA3C}"/>
    <cellStyle name="40% - Colore 1 78" xfId="1011" xr:uid="{00000000-0005-0000-0000-000000040000}"/>
    <cellStyle name="40% - Colore 1 78 2" xfId="3297" xr:uid="{957064AE-CCD8-413C-9582-1792D82360C5}"/>
    <cellStyle name="40% - Colore 1 78 2 2" xfId="7577" xr:uid="{B324D775-48CA-4921-AAA7-06388DB91765}"/>
    <cellStyle name="40% - Colore 1 78 3" xfId="5437" xr:uid="{FFE96528-6898-46E2-8349-80CFB4302AD2}"/>
    <cellStyle name="40% - Colore 1 79" xfId="1012" xr:uid="{00000000-0005-0000-0000-000001040000}"/>
    <cellStyle name="40% - Colore 1 79 2" xfId="3298" xr:uid="{BC592669-86FA-4DC5-9E2B-6C904C804916}"/>
    <cellStyle name="40% - Colore 1 79 2 2" xfId="7578" xr:uid="{6489EC42-BD11-4318-857D-29DBCFDA27EF}"/>
    <cellStyle name="40% - Colore 1 79 3" xfId="5438" xr:uid="{B8D2CF77-4FB5-4CD9-997F-670145B969CB}"/>
    <cellStyle name="40% - Colore 1 8" xfId="1013" xr:uid="{00000000-0005-0000-0000-000002040000}"/>
    <cellStyle name="40% - Colore 1 8 2" xfId="1014" xr:uid="{00000000-0005-0000-0000-000003040000}"/>
    <cellStyle name="40% - Colore 1 8 2 2" xfId="3300" xr:uid="{1DC834B1-2DB7-4FD2-BA22-3E70F0593E3A}"/>
    <cellStyle name="40% - Colore 1 8 2 2 2" xfId="7580" xr:uid="{2AC41596-3B4D-4E04-8C04-F97ACF91296C}"/>
    <cellStyle name="40% - Colore 1 8 2 3" xfId="5440" xr:uid="{1326A17C-6F60-43FA-8797-81E4C22E9051}"/>
    <cellStyle name="40% - Colore 1 8 3" xfId="3299" xr:uid="{A844780C-DED2-4ED1-AC77-A09C2C05DEB2}"/>
    <cellStyle name="40% - Colore 1 8 3 2" xfId="7579" xr:uid="{907A7623-F75E-4981-B6C1-39E223312955}"/>
    <cellStyle name="40% - Colore 1 8 4" xfId="5439" xr:uid="{345162BA-8D41-45BE-9139-96BC9387B173}"/>
    <cellStyle name="40% - Colore 1 80" xfId="1015" xr:uid="{00000000-0005-0000-0000-000004040000}"/>
    <cellStyle name="40% - Colore 1 80 2" xfId="3301" xr:uid="{24A9F577-26A8-4F49-A0F9-7F7A336EDF03}"/>
    <cellStyle name="40% - Colore 1 80 2 2" xfId="7581" xr:uid="{709AFFF8-6DEF-45F3-B956-54DB8D6C5187}"/>
    <cellStyle name="40% - Colore 1 80 3" xfId="5441" xr:uid="{5BCC07EA-8CA6-4796-805D-C8399AA5FF30}"/>
    <cellStyle name="40% - Colore 1 81" xfId="1016" xr:uid="{00000000-0005-0000-0000-000005040000}"/>
    <cellStyle name="40% - Colore 1 81 2" xfId="3302" xr:uid="{A71369F2-5EE3-4D05-827D-944F8F4AE0E4}"/>
    <cellStyle name="40% - Colore 1 81 2 2" xfId="7582" xr:uid="{4EAB8DDF-975F-4F4F-AE85-2436D0EA1C8B}"/>
    <cellStyle name="40% - Colore 1 81 3" xfId="5442" xr:uid="{E3C04C8C-1C10-4592-8FA1-C6228E1849D5}"/>
    <cellStyle name="40% - Colore 1 82" xfId="1017" xr:uid="{00000000-0005-0000-0000-000006040000}"/>
    <cellStyle name="40% - Colore 1 82 2" xfId="3303" xr:uid="{9800F6B1-BD21-48E7-93C4-8552F497F29A}"/>
    <cellStyle name="40% - Colore 1 82 2 2" xfId="7583" xr:uid="{5B5B8BF2-377E-4A45-A6C3-C890D6768478}"/>
    <cellStyle name="40% - Colore 1 82 3" xfId="5443" xr:uid="{DFB4A27B-6971-4057-97D1-DF6C731F7361}"/>
    <cellStyle name="40% - Colore 1 83" xfId="1018" xr:uid="{00000000-0005-0000-0000-000007040000}"/>
    <cellStyle name="40% - Colore 1 83 2" xfId="3304" xr:uid="{7D757CC0-7A84-4A24-A7AC-6CBA351FDF14}"/>
    <cellStyle name="40% - Colore 1 83 2 2" xfId="7584" xr:uid="{3698F771-17CA-4862-AF24-CFEFAAFC8106}"/>
    <cellStyle name="40% - Colore 1 83 3" xfId="5444" xr:uid="{3EF7B132-2D61-4AD4-AC0A-37882D1BD95D}"/>
    <cellStyle name="40% - Colore 1 84" xfId="1019" xr:uid="{00000000-0005-0000-0000-000008040000}"/>
    <cellStyle name="40% - Colore 1 84 2" xfId="3305" xr:uid="{96D32756-B5AD-4284-A5A8-0D34615199C3}"/>
    <cellStyle name="40% - Colore 1 84 2 2" xfId="7585" xr:uid="{51243EAA-5002-4510-B4C0-77E540229F77}"/>
    <cellStyle name="40% - Colore 1 84 3" xfId="5445" xr:uid="{5C243817-EE7F-4C6E-86C1-296100E1D7AD}"/>
    <cellStyle name="40% - Colore 1 85" xfId="1020" xr:uid="{00000000-0005-0000-0000-000009040000}"/>
    <cellStyle name="40% - Colore 1 85 2" xfId="3306" xr:uid="{6C3DD841-2034-462C-B210-C60E1EB414A9}"/>
    <cellStyle name="40% - Colore 1 85 2 2" xfId="7586" xr:uid="{9AE520AF-1384-4313-A882-0247D22F6D99}"/>
    <cellStyle name="40% - Colore 1 85 3" xfId="5446" xr:uid="{923B051D-6F1C-4ABA-8A89-A0BB7A462574}"/>
    <cellStyle name="40% - Colore 1 86" xfId="1021" xr:uid="{00000000-0005-0000-0000-00000A040000}"/>
    <cellStyle name="40% - Colore 1 86 2" xfId="3307" xr:uid="{5AFB5EBC-CE40-4A8A-A7B1-10730600BD4F}"/>
    <cellStyle name="40% - Colore 1 86 2 2" xfId="7587" xr:uid="{C10C7DF2-C23F-4FA7-8F8A-C06A0AC1F5F6}"/>
    <cellStyle name="40% - Colore 1 86 3" xfId="5447" xr:uid="{45434D8D-989E-418B-BEA5-464AF92DF9F3}"/>
    <cellStyle name="40% - Colore 1 87" xfId="1022" xr:uid="{00000000-0005-0000-0000-00000B040000}"/>
    <cellStyle name="40% - Colore 1 87 2" xfId="3308" xr:uid="{B07EF3AD-48CC-4291-91F5-71D27076BF1C}"/>
    <cellStyle name="40% - Colore 1 87 2 2" xfId="7588" xr:uid="{F5E2CB88-5506-4AC9-885E-22A721CFCDFB}"/>
    <cellStyle name="40% - Colore 1 87 3" xfId="5448" xr:uid="{22F7D48C-8946-4D01-B0A8-BC631E1A765F}"/>
    <cellStyle name="40% - Colore 1 88" xfId="1023" xr:uid="{00000000-0005-0000-0000-00000C040000}"/>
    <cellStyle name="40% - Colore 1 88 2" xfId="3309" xr:uid="{75619B0F-DA17-416F-9534-2BE5D0E1C5A0}"/>
    <cellStyle name="40% - Colore 1 88 2 2" xfId="7589" xr:uid="{404EF60C-A89A-4BFE-B9B8-1074C29407CA}"/>
    <cellStyle name="40% - Colore 1 88 3" xfId="5449" xr:uid="{085738FE-7EDA-4885-86FA-584A913A309A}"/>
    <cellStyle name="40% - Colore 1 89" xfId="1024" xr:uid="{00000000-0005-0000-0000-00000D040000}"/>
    <cellStyle name="40% - Colore 1 89 2" xfId="3310" xr:uid="{432FD3DB-04CD-476B-99F4-78E8B0D446CC}"/>
    <cellStyle name="40% - Colore 1 89 2 2" xfId="7590" xr:uid="{A2A522C9-BB09-40A0-8774-132DD4D57D1B}"/>
    <cellStyle name="40% - Colore 1 89 3" xfId="5450" xr:uid="{A02C3C92-ADE2-4053-B83D-C8129C222B7A}"/>
    <cellStyle name="40% - Colore 1 9" xfId="1025" xr:uid="{00000000-0005-0000-0000-00000E040000}"/>
    <cellStyle name="40% - Colore 1 9 2" xfId="1026" xr:uid="{00000000-0005-0000-0000-00000F040000}"/>
    <cellStyle name="40% - Colore 1 9 2 2" xfId="3312" xr:uid="{EB149EE0-BBE7-4962-B555-FBC20B0F275B}"/>
    <cellStyle name="40% - Colore 1 9 2 2 2" xfId="7592" xr:uid="{3C37DA6D-8451-402A-B56D-B0AB8A3403AA}"/>
    <cellStyle name="40% - Colore 1 9 2 3" xfId="5452" xr:uid="{9CC65DE9-F60B-495E-AB3C-3C46A9323D51}"/>
    <cellStyle name="40% - Colore 1 9 3" xfId="3311" xr:uid="{1D65CA6A-F00D-4FB5-814B-25249F2129AD}"/>
    <cellStyle name="40% - Colore 1 9 3 2" xfId="7591" xr:uid="{874CFC94-7EF1-41E5-9587-24AE42CD20CC}"/>
    <cellStyle name="40% - Colore 1 9 4" xfId="5451" xr:uid="{AEEB1ADA-C07B-4EFB-AA46-9B870C0FF72A}"/>
    <cellStyle name="40% - Colore 1 90" xfId="1027" xr:uid="{00000000-0005-0000-0000-000010040000}"/>
    <cellStyle name="40% - Colore 1 90 2" xfId="3313" xr:uid="{5CA9F384-8BD8-4E82-858D-D8CF39977347}"/>
    <cellStyle name="40% - Colore 1 90 2 2" xfId="7593" xr:uid="{5EE10645-7587-4D29-AB04-028DAC7094B3}"/>
    <cellStyle name="40% - Colore 1 90 3" xfId="5453" xr:uid="{D069BF0B-BB92-43B8-84B7-02E436B57257}"/>
    <cellStyle name="40% - Colore 1 91" xfId="1028" xr:uid="{00000000-0005-0000-0000-000011040000}"/>
    <cellStyle name="40% - Colore 1 91 2" xfId="3314" xr:uid="{8156BEB8-04F3-44B9-8C29-74CB15E44595}"/>
    <cellStyle name="40% - Colore 1 91 2 2" xfId="7594" xr:uid="{A9B8291B-2FC2-461C-A449-33D4ECDCD611}"/>
    <cellStyle name="40% - Colore 1 91 3" xfId="5454" xr:uid="{51632F50-C599-4925-934D-42911DF73AB1}"/>
    <cellStyle name="40% - Colore 1 92" xfId="1029" xr:uid="{00000000-0005-0000-0000-000012040000}"/>
    <cellStyle name="40% - Colore 1 92 2" xfId="3315" xr:uid="{4ABD5D51-C938-4F83-990A-581FCA39DAF3}"/>
    <cellStyle name="40% - Colore 1 92 2 2" xfId="7595" xr:uid="{8B63152F-D4AC-4A11-B0B7-0112332B08BA}"/>
    <cellStyle name="40% - Colore 1 92 3" xfId="5455" xr:uid="{4C412800-9BAA-44AC-81CA-21F2EBD3D289}"/>
    <cellStyle name="40% - Colore 1 93" xfId="1030" xr:uid="{00000000-0005-0000-0000-000013040000}"/>
    <cellStyle name="40% - Colore 1 93 2" xfId="3316" xr:uid="{BD98C8DD-0D46-4610-B669-A7EBC7CDC2E9}"/>
    <cellStyle name="40% - Colore 1 93 2 2" xfId="7596" xr:uid="{C743F0B9-5512-465C-B41B-773C986A10B4}"/>
    <cellStyle name="40% - Colore 1 93 3" xfId="5456" xr:uid="{20A8CC38-2BDC-42EA-B798-7D090437A2D7}"/>
    <cellStyle name="40% - Colore 1 94" xfId="1031" xr:uid="{00000000-0005-0000-0000-000014040000}"/>
    <cellStyle name="40% - Colore 1 94 2" xfId="3317" xr:uid="{F8A3D0B8-44F4-4133-8682-955B0B1CBCA7}"/>
    <cellStyle name="40% - Colore 1 94 2 2" xfId="7597" xr:uid="{CF06901C-DDC5-4017-9373-A35718368336}"/>
    <cellStyle name="40% - Colore 1 94 3" xfId="5457" xr:uid="{CFC3419B-ACA2-490D-AA2A-BF50C61937A3}"/>
    <cellStyle name="40% - Colore 1 95" xfId="1032" xr:uid="{00000000-0005-0000-0000-000015040000}"/>
    <cellStyle name="40% - Colore 1 95 2" xfId="3318" xr:uid="{74616F18-E9E3-453F-8FFD-A071E096DD39}"/>
    <cellStyle name="40% - Colore 1 95 2 2" xfId="7598" xr:uid="{BF172B27-378A-4BCB-9B17-7F4D879F7F9A}"/>
    <cellStyle name="40% - Colore 1 95 3" xfId="5458" xr:uid="{8E3A2AB2-757C-4731-8557-857D4D08B381}"/>
    <cellStyle name="40% - Colore 1 96" xfId="1033" xr:uid="{00000000-0005-0000-0000-000016040000}"/>
    <cellStyle name="40% - Colore 1 96 2" xfId="3319" xr:uid="{F387D4D1-A73E-4188-BA28-39BEBB970191}"/>
    <cellStyle name="40% - Colore 1 96 2 2" xfId="7599" xr:uid="{BB076BC5-4D41-4356-9765-767BDD88F331}"/>
    <cellStyle name="40% - Colore 1 96 3" xfId="5459" xr:uid="{3D234140-8A20-47C0-AFDB-8C7E393FCEC1}"/>
    <cellStyle name="40% - Colore 1 97" xfId="1034" xr:uid="{00000000-0005-0000-0000-000017040000}"/>
    <cellStyle name="40% - Colore 1 97 2" xfId="3320" xr:uid="{7420B767-A220-4D2B-A556-E520414C82C3}"/>
    <cellStyle name="40% - Colore 1 97 2 2" xfId="7600" xr:uid="{A4579323-CEB5-4DA9-BACF-BF8D5B68C226}"/>
    <cellStyle name="40% - Colore 1 97 3" xfId="5460" xr:uid="{E32B81C4-10F4-47C7-8672-67CC91D89688}"/>
    <cellStyle name="40% - Colore 1 98" xfId="1035" xr:uid="{00000000-0005-0000-0000-000018040000}"/>
    <cellStyle name="40% - Colore 1 98 2" xfId="3321" xr:uid="{C97B38D1-3FD0-45A5-9DD2-110A7C7A5BC2}"/>
    <cellStyle name="40% - Colore 1 98 2 2" xfId="7601" xr:uid="{59F9CAF6-194A-4AD7-BCB2-2ACF340C6753}"/>
    <cellStyle name="40% - Colore 1 98 3" xfId="5461" xr:uid="{5CBD00D4-68DD-4FD2-A3B5-E2E9BDAA8D39}"/>
    <cellStyle name="40% - Colore 1 99" xfId="1036" xr:uid="{00000000-0005-0000-0000-000019040000}"/>
    <cellStyle name="40% - Colore 1 99 2" xfId="3322" xr:uid="{1ACB0BF1-4AE2-4610-8A4A-1DB482957769}"/>
    <cellStyle name="40% - Colore 1 99 2 2" xfId="7602" xr:uid="{1C139152-CD5D-4BA2-AEAB-82469D27CD89}"/>
    <cellStyle name="40% - Colore 1 99 3" xfId="5462" xr:uid="{602BBB68-64C6-44AE-97AE-91270EB2B802}"/>
    <cellStyle name="40% - Colore 2" xfId="2229" builtinId="35" customBuiltin="1"/>
    <cellStyle name="40% - Colore 2 10" xfId="1037" xr:uid="{00000000-0005-0000-0000-00001B040000}"/>
    <cellStyle name="40% - Colore 2 10 2" xfId="1038" xr:uid="{00000000-0005-0000-0000-00001C040000}"/>
    <cellStyle name="40% - Colore 2 10 2 2" xfId="3324" xr:uid="{A67792AC-981D-453A-A3E3-9D157FE01EAC}"/>
    <cellStyle name="40% - Colore 2 10 2 2 2" xfId="7604" xr:uid="{07007AB6-D6DB-4A56-B668-515F998FF960}"/>
    <cellStyle name="40% - Colore 2 10 2 3" xfId="5464" xr:uid="{5270EBC3-0620-4632-80DD-F79C49F43359}"/>
    <cellStyle name="40% - Colore 2 10 3" xfId="3323" xr:uid="{2D1D1D1D-9310-4457-B562-256D9316E175}"/>
    <cellStyle name="40% - Colore 2 10 3 2" xfId="7603" xr:uid="{1B941D11-6E5D-423F-9DEC-10AB06A9B74F}"/>
    <cellStyle name="40% - Colore 2 10 4" xfId="5463" xr:uid="{5BBAAE49-EE81-47F9-97AE-8CFFA774A9A2}"/>
    <cellStyle name="40% - Colore 2 100" xfId="1039" xr:uid="{00000000-0005-0000-0000-00001D040000}"/>
    <cellStyle name="40% - Colore 2 100 2" xfId="3325" xr:uid="{0DB32B4F-B406-4C81-80E4-39ADBB728B38}"/>
    <cellStyle name="40% - Colore 2 100 2 2" xfId="7605" xr:uid="{959AEB49-8343-43BB-95AE-FB4F3BC8F13F}"/>
    <cellStyle name="40% - Colore 2 100 3" xfId="5465" xr:uid="{FF013867-F2E1-4B1B-AB55-96159D4A2B22}"/>
    <cellStyle name="40% - Colore 2 101" xfId="1040" xr:uid="{00000000-0005-0000-0000-00001E040000}"/>
    <cellStyle name="40% - Colore 2 101 2" xfId="3326" xr:uid="{17CA75DB-0E30-4297-8283-3F5C3015A9CF}"/>
    <cellStyle name="40% - Colore 2 101 2 2" xfId="7606" xr:uid="{C1A9284E-BBC7-479D-B770-021E4CA45387}"/>
    <cellStyle name="40% - Colore 2 101 3" xfId="5466" xr:uid="{336F93C7-DC6B-4CE5-9E17-13F0CFC4A5B6}"/>
    <cellStyle name="40% - Colore 2 102" xfId="2252" xr:uid="{00000000-0005-0000-0000-00001F040000}"/>
    <cellStyle name="40% - Colore 2 102 2" xfId="4392" xr:uid="{E5DB95AA-B855-4708-B2F7-8F82CD030E7C}"/>
    <cellStyle name="40% - Colore 2 102 2 2" xfId="8672" xr:uid="{87FA48CD-8C9E-4F86-8417-EF432936EF08}"/>
    <cellStyle name="40% - Colore 2 102 3" xfId="6532" xr:uid="{DD04C45D-9CAB-4335-82EA-5218A7780A93}"/>
    <cellStyle name="40% - Colore 2 103" xfId="2265" xr:uid="{00000000-0005-0000-0000-000020040000}"/>
    <cellStyle name="40% - Colore 2 103 2" xfId="4405" xr:uid="{45CDE1D0-5DB2-4483-836F-BB45FCB9134F}"/>
    <cellStyle name="40% - Colore 2 103 2 2" xfId="8685" xr:uid="{E5DE8DD9-F9B8-404D-A1DC-9E26AFA8619D}"/>
    <cellStyle name="40% - Colore 2 103 3" xfId="6545" xr:uid="{7C910B07-682A-42BE-BB4A-229190775441}"/>
    <cellStyle name="40% - Colore 2 104" xfId="2278" xr:uid="{00000000-0005-0000-0000-000021040000}"/>
    <cellStyle name="40% - Colore 2 104 2" xfId="4418" xr:uid="{822D5E49-F1F2-45A8-B26F-D114261B6EA2}"/>
    <cellStyle name="40% - Colore 2 104 2 2" xfId="8698" xr:uid="{04B1ADDE-F8D7-4237-8E44-12EB03D6F23C}"/>
    <cellStyle name="40% - Colore 2 104 3" xfId="6558" xr:uid="{A7B43714-9C71-4631-9B72-C51762199504}"/>
    <cellStyle name="40% - Colore 2 105" xfId="4378" xr:uid="{788A6F19-263C-478B-8976-5AE4796C6B78}"/>
    <cellStyle name="40% - Colore 2 105 2" xfId="8658" xr:uid="{EE81D98E-DD1C-4631-8683-F1A304BBDE19}"/>
    <cellStyle name="40% - Colore 2 106" xfId="6518" xr:uid="{A123D486-9F5F-4B5A-8489-B58C5034418B}"/>
    <cellStyle name="40% - Colore 2 11" xfId="1041" xr:uid="{00000000-0005-0000-0000-000022040000}"/>
    <cellStyle name="40% - Colore 2 11 2" xfId="1042" xr:uid="{00000000-0005-0000-0000-000023040000}"/>
    <cellStyle name="40% - Colore 2 11 2 2" xfId="3328" xr:uid="{C707279D-9285-407A-A9C1-DB43D763273E}"/>
    <cellStyle name="40% - Colore 2 11 2 2 2" xfId="7608" xr:uid="{8EF220FC-7C63-4B6F-88A9-21AADEE8EF07}"/>
    <cellStyle name="40% - Colore 2 11 2 3" xfId="5468" xr:uid="{4A05EB98-72E3-4C72-81FB-1C3CDA217D41}"/>
    <cellStyle name="40% - Colore 2 11 3" xfId="3327" xr:uid="{8808A302-F034-481C-89C4-CAD4E4C29560}"/>
    <cellStyle name="40% - Colore 2 11 3 2" xfId="7607" xr:uid="{98E07258-A130-4A24-8386-2E4D96E0228B}"/>
    <cellStyle name="40% - Colore 2 11 4" xfId="5467" xr:uid="{D020A6D6-B3E7-4AD4-8E31-16354B15CC8E}"/>
    <cellStyle name="40% - Colore 2 12" xfId="1043" xr:uid="{00000000-0005-0000-0000-000024040000}"/>
    <cellStyle name="40% - Colore 2 12 2" xfId="1044" xr:uid="{00000000-0005-0000-0000-000025040000}"/>
    <cellStyle name="40% - Colore 2 12 2 2" xfId="3330" xr:uid="{834514F1-6228-4E87-A900-B1D51D61DAF6}"/>
    <cellStyle name="40% - Colore 2 12 2 2 2" xfId="7610" xr:uid="{19697F25-9DC5-4C40-B5D6-2BC3F7482C95}"/>
    <cellStyle name="40% - Colore 2 12 2 3" xfId="5470" xr:uid="{D579752C-0901-4271-BC05-1E5F010BC0CC}"/>
    <cellStyle name="40% - Colore 2 12 3" xfId="3329" xr:uid="{E7D49F5C-930C-4866-A405-0DA53EFBAD3E}"/>
    <cellStyle name="40% - Colore 2 12 3 2" xfId="7609" xr:uid="{82E5AEEA-CBD9-442D-87EC-99E37B45F216}"/>
    <cellStyle name="40% - Colore 2 12 4" xfId="5469" xr:uid="{51627C4A-771E-4B60-AABB-25BC71293972}"/>
    <cellStyle name="40% - Colore 2 13" xfId="1045" xr:uid="{00000000-0005-0000-0000-000026040000}"/>
    <cellStyle name="40% - Colore 2 13 2" xfId="1046" xr:uid="{00000000-0005-0000-0000-000027040000}"/>
    <cellStyle name="40% - Colore 2 13 2 2" xfId="3332" xr:uid="{649BBD16-0A06-482E-86DB-EBCB4997AE47}"/>
    <cellStyle name="40% - Colore 2 13 2 2 2" xfId="7612" xr:uid="{F946C523-AE8B-409E-BEF3-9D5BD8C3C0E0}"/>
    <cellStyle name="40% - Colore 2 13 2 3" xfId="5472" xr:uid="{A231F2AB-3731-4238-AA27-8A5A56041686}"/>
    <cellStyle name="40% - Colore 2 13 3" xfId="3331" xr:uid="{86865EEB-CCE7-4321-96BE-4B9E4D339A81}"/>
    <cellStyle name="40% - Colore 2 13 3 2" xfId="7611" xr:uid="{CF4464D6-0687-473B-89E7-A48CC907FEBB}"/>
    <cellStyle name="40% - Colore 2 13 4" xfId="5471" xr:uid="{B8C04A68-1956-4793-A110-E6644305F651}"/>
    <cellStyle name="40% - Colore 2 14" xfId="1047" xr:uid="{00000000-0005-0000-0000-000028040000}"/>
    <cellStyle name="40% - Colore 2 14 2" xfId="1048" xr:uid="{00000000-0005-0000-0000-000029040000}"/>
    <cellStyle name="40% - Colore 2 14 2 2" xfId="3334" xr:uid="{9D87BB1B-3ECD-44D2-B42E-62AC08965705}"/>
    <cellStyle name="40% - Colore 2 14 2 2 2" xfId="7614" xr:uid="{CE60C71F-2707-4325-ACB6-653839A52AF4}"/>
    <cellStyle name="40% - Colore 2 14 2 3" xfId="5474" xr:uid="{035D3097-A206-4ACD-8FF0-282329D47232}"/>
    <cellStyle name="40% - Colore 2 14 3" xfId="3333" xr:uid="{96CB87A9-C786-4202-858F-C4019519117F}"/>
    <cellStyle name="40% - Colore 2 14 3 2" xfId="7613" xr:uid="{3E5C9144-FC76-4780-9DDA-067C46F883DF}"/>
    <cellStyle name="40% - Colore 2 14 4" xfId="5473" xr:uid="{36155C2C-77BD-46BD-9D6D-A0FBC84AB538}"/>
    <cellStyle name="40% - Colore 2 15" xfId="1049" xr:uid="{00000000-0005-0000-0000-00002A040000}"/>
    <cellStyle name="40% - Colore 2 15 2" xfId="1050" xr:uid="{00000000-0005-0000-0000-00002B040000}"/>
    <cellStyle name="40% - Colore 2 15 2 2" xfId="3336" xr:uid="{CDFA8DA8-125E-4496-8603-9BF904EBDA52}"/>
    <cellStyle name="40% - Colore 2 15 2 2 2" xfId="7616" xr:uid="{B5DB1495-0B9A-40CD-BDE1-4A7AAC316691}"/>
    <cellStyle name="40% - Colore 2 15 2 3" xfId="5476" xr:uid="{4F4CA4D6-5DD2-4011-9470-FAD7D92A22C4}"/>
    <cellStyle name="40% - Colore 2 15 3" xfId="3335" xr:uid="{5B478F3B-0986-4D36-9746-75900784DAB2}"/>
    <cellStyle name="40% - Colore 2 15 3 2" xfId="7615" xr:uid="{351AB376-F5E5-4C23-AC09-C4C9860E0F18}"/>
    <cellStyle name="40% - Colore 2 15 4" xfId="5475" xr:uid="{295A1D80-0494-4360-9AB1-3CBA1EDD254E}"/>
    <cellStyle name="40% - Colore 2 16" xfId="1051" xr:uid="{00000000-0005-0000-0000-00002C040000}"/>
    <cellStyle name="40% - Colore 2 16 2" xfId="1052" xr:uid="{00000000-0005-0000-0000-00002D040000}"/>
    <cellStyle name="40% - Colore 2 16 2 2" xfId="3338" xr:uid="{FAFEB10E-84BD-4C22-8825-34B996B98A19}"/>
    <cellStyle name="40% - Colore 2 16 2 2 2" xfId="7618" xr:uid="{DBB38F1C-A266-4AB0-A103-D478CFE340C0}"/>
    <cellStyle name="40% - Colore 2 16 2 3" xfId="5478" xr:uid="{04035FCB-55B4-487B-B97D-EF5058A3158A}"/>
    <cellStyle name="40% - Colore 2 16 3" xfId="3337" xr:uid="{6DED2D71-9E44-41F0-98B7-2861A6224E5E}"/>
    <cellStyle name="40% - Colore 2 16 3 2" xfId="7617" xr:uid="{09A75137-DF5A-463F-AD64-F882B880FE95}"/>
    <cellStyle name="40% - Colore 2 16 4" xfId="5477" xr:uid="{846081E0-4364-4FA3-A2DA-F05015F251D3}"/>
    <cellStyle name="40% - Colore 2 17" xfId="1053" xr:uid="{00000000-0005-0000-0000-00002E040000}"/>
    <cellStyle name="40% - Colore 2 17 2" xfId="1054" xr:uid="{00000000-0005-0000-0000-00002F040000}"/>
    <cellStyle name="40% - Colore 2 17 2 2" xfId="3340" xr:uid="{8F4AC8E3-CE82-4B30-B9F7-8FEEF653BD52}"/>
    <cellStyle name="40% - Colore 2 17 2 2 2" xfId="7620" xr:uid="{AAF3AC5D-5CF2-4C3F-AB6D-D5D2B2503542}"/>
    <cellStyle name="40% - Colore 2 17 2 3" xfId="5480" xr:uid="{4F1C48D2-8F34-465C-914C-0A111437D478}"/>
    <cellStyle name="40% - Colore 2 17 3" xfId="3339" xr:uid="{F80C3124-DF62-407E-B2BF-B7EA695D5C25}"/>
    <cellStyle name="40% - Colore 2 17 3 2" xfId="7619" xr:uid="{0EE9CD13-7496-481A-9B03-393F95CE4F76}"/>
    <cellStyle name="40% - Colore 2 17 4" xfId="5479" xr:uid="{B3450862-927C-4A73-85CB-043887BDA094}"/>
    <cellStyle name="40% - Colore 2 18" xfId="1055" xr:uid="{00000000-0005-0000-0000-000030040000}"/>
    <cellStyle name="40% - Colore 2 18 2" xfId="1056" xr:uid="{00000000-0005-0000-0000-000031040000}"/>
    <cellStyle name="40% - Colore 2 18 2 2" xfId="3342" xr:uid="{37FF1E15-399A-4A36-B15B-D1F075EADDD4}"/>
    <cellStyle name="40% - Colore 2 18 2 2 2" xfId="7622" xr:uid="{094E757D-9858-4569-BE93-90CA8D3313CF}"/>
    <cellStyle name="40% - Colore 2 18 2 3" xfId="5482" xr:uid="{7A8CD588-86BE-42E3-8C57-E934F13DD122}"/>
    <cellStyle name="40% - Colore 2 18 3" xfId="3341" xr:uid="{7538BAD9-F0A0-40B8-AE59-E18E11A980AB}"/>
    <cellStyle name="40% - Colore 2 18 3 2" xfId="7621" xr:uid="{A156E03F-1187-4FEE-8C61-F5C6444AFC1C}"/>
    <cellStyle name="40% - Colore 2 18 4" xfId="5481" xr:uid="{13F8B265-1870-41EB-8954-AE664E1869CE}"/>
    <cellStyle name="40% - Colore 2 19" xfId="1057" xr:uid="{00000000-0005-0000-0000-000032040000}"/>
    <cellStyle name="40% - Colore 2 19 2" xfId="1058" xr:uid="{00000000-0005-0000-0000-000033040000}"/>
    <cellStyle name="40% - Colore 2 19 2 2" xfId="3344" xr:uid="{05C589E2-ED59-4292-8E77-E6C0372EFDEF}"/>
    <cellStyle name="40% - Colore 2 19 2 2 2" xfId="7624" xr:uid="{1DEA0F73-CB95-4DAA-8E81-4C255C8F32E2}"/>
    <cellStyle name="40% - Colore 2 19 2 3" xfId="5484" xr:uid="{451C0221-0D48-414B-B47A-B6D9C5EA6341}"/>
    <cellStyle name="40% - Colore 2 19 3" xfId="3343" xr:uid="{32161763-017E-4D4C-8EBC-AB15B3DE1A6F}"/>
    <cellStyle name="40% - Colore 2 19 3 2" xfId="7623" xr:uid="{5358E7AC-4163-4278-B090-DF86F7BD482A}"/>
    <cellStyle name="40% - Colore 2 19 4" xfId="5483" xr:uid="{A9F87908-1315-499A-AFEE-5DB29FB75957}"/>
    <cellStyle name="40% - Colore 2 2" xfId="10" xr:uid="{00000000-0005-0000-0000-000034040000}"/>
    <cellStyle name="40% - Colore 2 2 2" xfId="1059" xr:uid="{00000000-0005-0000-0000-000035040000}"/>
    <cellStyle name="40% - Colore 2 2 2 2" xfId="3345" xr:uid="{438004AF-A001-41C2-871B-15CE20FFFF3E}"/>
    <cellStyle name="40% - Colore 2 2 2 2 2" xfId="7625" xr:uid="{6FFD2250-46CC-479E-A9F8-BC1005BFB85D}"/>
    <cellStyle name="40% - Colore 2 2 2 3" xfId="5485" xr:uid="{4431B0E0-1E78-4BAD-8856-2E9318EBC78B}"/>
    <cellStyle name="40% - Colore 2 2 3" xfId="1060" xr:uid="{00000000-0005-0000-0000-000036040000}"/>
    <cellStyle name="40% - Colore 2 2 3 2" xfId="3346" xr:uid="{4E8CB058-4E7D-4F39-B2B3-5372E85DDF80}"/>
    <cellStyle name="40% - Colore 2 2 3 2 2" xfId="7626" xr:uid="{ECDFE07F-7FEB-4946-99F3-CF92B643E772}"/>
    <cellStyle name="40% - Colore 2 2 3 3" xfId="5486" xr:uid="{5966AB79-29B5-4292-B789-2D621B86EA03}"/>
    <cellStyle name="40% - Colore 2 2 4" xfId="2299" xr:uid="{0868226D-93B8-46DA-AF42-8066AB87BEFC}"/>
    <cellStyle name="40% - Colore 2 2 4 2" xfId="6579" xr:uid="{4DE83509-610E-4264-B3D6-769D20C9F12B}"/>
    <cellStyle name="40% - Colore 2 2 5" xfId="4439" xr:uid="{DED90FB8-5937-428A-A121-8AF12915ED40}"/>
    <cellStyle name="40% - Colore 2 20" xfId="1061" xr:uid="{00000000-0005-0000-0000-000037040000}"/>
    <cellStyle name="40% - Colore 2 20 2" xfId="1062" xr:uid="{00000000-0005-0000-0000-000038040000}"/>
    <cellStyle name="40% - Colore 2 20 2 2" xfId="3348" xr:uid="{0C1DD542-4AE4-4C5F-B097-E198EC1F1E01}"/>
    <cellStyle name="40% - Colore 2 20 2 2 2" xfId="7628" xr:uid="{E46C2138-E04B-44B9-A351-C6F744726045}"/>
    <cellStyle name="40% - Colore 2 20 2 3" xfId="5488" xr:uid="{0250EA36-E5EB-4F34-9EA8-11E2D2DB2B39}"/>
    <cellStyle name="40% - Colore 2 20 3" xfId="3347" xr:uid="{21912335-EA2C-4B87-A31D-A6962D783AF6}"/>
    <cellStyle name="40% - Colore 2 20 3 2" xfId="7627" xr:uid="{068F3901-E10A-4222-9781-C59BA734A783}"/>
    <cellStyle name="40% - Colore 2 20 4" xfId="5487" xr:uid="{967C6BB8-E162-4DDC-8C75-B61B86CA2CB9}"/>
    <cellStyle name="40% - Colore 2 21" xfId="1063" xr:uid="{00000000-0005-0000-0000-000039040000}"/>
    <cellStyle name="40% - Colore 2 21 2" xfId="1064" xr:uid="{00000000-0005-0000-0000-00003A040000}"/>
    <cellStyle name="40% - Colore 2 21 2 2" xfId="3350" xr:uid="{DFDC505F-7805-4BBD-A57E-7355D7548697}"/>
    <cellStyle name="40% - Colore 2 21 2 2 2" xfId="7630" xr:uid="{2D5503EF-9F86-4CC2-BA1F-35D959877449}"/>
    <cellStyle name="40% - Colore 2 21 2 3" xfId="5490" xr:uid="{9541C907-161A-408C-AAB1-169FCA035FDB}"/>
    <cellStyle name="40% - Colore 2 21 3" xfId="3349" xr:uid="{F1A0DE07-B367-4D84-AFF5-959D4C6C9624}"/>
    <cellStyle name="40% - Colore 2 21 3 2" xfId="7629" xr:uid="{71250659-1426-457D-999C-07FFD43C88B7}"/>
    <cellStyle name="40% - Colore 2 21 4" xfId="5489" xr:uid="{ECA0D9A6-8E4F-413C-8761-8BB0D9CB6A95}"/>
    <cellStyle name="40% - Colore 2 22" xfId="1065" xr:uid="{00000000-0005-0000-0000-00003B040000}"/>
    <cellStyle name="40% - Colore 2 22 2" xfId="1066" xr:uid="{00000000-0005-0000-0000-00003C040000}"/>
    <cellStyle name="40% - Colore 2 22 2 2" xfId="3352" xr:uid="{38210996-5E67-48AD-AD3D-1D355B7B8FFC}"/>
    <cellStyle name="40% - Colore 2 22 2 2 2" xfId="7632" xr:uid="{95794448-1B31-43FA-AD9A-59277977421C}"/>
    <cellStyle name="40% - Colore 2 22 2 3" xfId="5492" xr:uid="{A860976E-52BA-411C-AAC1-D4ACC78BDE8E}"/>
    <cellStyle name="40% - Colore 2 22 3" xfId="3351" xr:uid="{FF0BA914-0EC5-4DD1-A70E-BAA5B53A680C}"/>
    <cellStyle name="40% - Colore 2 22 3 2" xfId="7631" xr:uid="{939ECFA1-D1F8-414E-8813-96E59EE55F87}"/>
    <cellStyle name="40% - Colore 2 22 4" xfId="5491" xr:uid="{A467E8AA-7D6E-4BE3-9C29-B194BD31BFC9}"/>
    <cellStyle name="40% - Colore 2 23" xfId="1067" xr:uid="{00000000-0005-0000-0000-00003D040000}"/>
    <cellStyle name="40% - Colore 2 23 2" xfId="1068" xr:uid="{00000000-0005-0000-0000-00003E040000}"/>
    <cellStyle name="40% - Colore 2 23 2 2" xfId="3354" xr:uid="{864A8760-4B6E-4D6B-9D28-E8FF9E13891F}"/>
    <cellStyle name="40% - Colore 2 23 2 2 2" xfId="7634" xr:uid="{48069BF6-9340-475B-85F3-0812CF7EBCB1}"/>
    <cellStyle name="40% - Colore 2 23 2 3" xfId="5494" xr:uid="{EB59BCDA-E9FA-45E9-BD27-6785004E52E7}"/>
    <cellStyle name="40% - Colore 2 23 3" xfId="3353" xr:uid="{ED255325-C4EC-48C9-A867-0659E1965642}"/>
    <cellStyle name="40% - Colore 2 23 3 2" xfId="7633" xr:uid="{735ADC10-B4C1-4490-9AAB-A3AC7520A562}"/>
    <cellStyle name="40% - Colore 2 23 4" xfId="5493" xr:uid="{AD1C3D38-6186-4325-A536-65D776128F57}"/>
    <cellStyle name="40% - Colore 2 24" xfId="1069" xr:uid="{00000000-0005-0000-0000-00003F040000}"/>
    <cellStyle name="40% - Colore 2 24 2" xfId="1070" xr:uid="{00000000-0005-0000-0000-000040040000}"/>
    <cellStyle name="40% - Colore 2 24 2 2" xfId="3356" xr:uid="{A5C527DE-376F-4C07-AA1D-60EF41EE7B90}"/>
    <cellStyle name="40% - Colore 2 24 2 2 2" xfId="7636" xr:uid="{D74E4AA8-298B-4C01-BCCA-1905F5633E77}"/>
    <cellStyle name="40% - Colore 2 24 2 3" xfId="5496" xr:uid="{C332AFAB-EA82-4D2E-8462-6E92EA791651}"/>
    <cellStyle name="40% - Colore 2 24 3" xfId="3355" xr:uid="{6D901A01-1006-4155-9A9F-0B7DF325D797}"/>
    <cellStyle name="40% - Colore 2 24 3 2" xfId="7635" xr:uid="{AAB73B4C-EF1C-49C7-98A5-DF682A081F51}"/>
    <cellStyle name="40% - Colore 2 24 4" xfId="5495" xr:uid="{170CFD08-C84C-42D0-B512-0DCBB5F31C74}"/>
    <cellStyle name="40% - Colore 2 25" xfId="1071" xr:uid="{00000000-0005-0000-0000-000041040000}"/>
    <cellStyle name="40% - Colore 2 25 2" xfId="1072" xr:uid="{00000000-0005-0000-0000-000042040000}"/>
    <cellStyle name="40% - Colore 2 25 2 2" xfId="3358" xr:uid="{A4D4A9D0-E853-4D04-884E-D916AF5351ED}"/>
    <cellStyle name="40% - Colore 2 25 2 2 2" xfId="7638" xr:uid="{0EB8D6C5-8FE7-47AE-96EB-C156208D7B97}"/>
    <cellStyle name="40% - Colore 2 25 2 3" xfId="5498" xr:uid="{F04BB280-59BD-4821-86AC-CF91E37F3328}"/>
    <cellStyle name="40% - Colore 2 25 3" xfId="3357" xr:uid="{B84FAA74-E28A-411D-9663-39CB37FE1C46}"/>
    <cellStyle name="40% - Colore 2 25 3 2" xfId="7637" xr:uid="{60AD40CB-40A8-49CC-B9B4-A869C6BFCC4F}"/>
    <cellStyle name="40% - Colore 2 25 4" xfId="5497" xr:uid="{F63EEF48-6D60-4FA4-A382-3F7187916ACA}"/>
    <cellStyle name="40% - Colore 2 26" xfId="1073" xr:uid="{00000000-0005-0000-0000-000043040000}"/>
    <cellStyle name="40% - Colore 2 26 2" xfId="1074" xr:uid="{00000000-0005-0000-0000-000044040000}"/>
    <cellStyle name="40% - Colore 2 26 2 2" xfId="3360" xr:uid="{3C2DB3AA-6A7F-4370-82E9-DB5F68EEFE6A}"/>
    <cellStyle name="40% - Colore 2 26 2 2 2" xfId="7640" xr:uid="{52C7B7DA-FF78-4697-B152-5E23E3248466}"/>
    <cellStyle name="40% - Colore 2 26 2 3" xfId="5500" xr:uid="{C81F8087-FAAC-424C-ADBB-F6CD86B4B4A4}"/>
    <cellStyle name="40% - Colore 2 26 3" xfId="3359" xr:uid="{AF8D0F7D-D917-4641-BA23-CA1462E96D1E}"/>
    <cellStyle name="40% - Colore 2 26 3 2" xfId="7639" xr:uid="{89BE4AAF-95AD-4FB8-8F6D-F701BADDC1B0}"/>
    <cellStyle name="40% - Colore 2 26 4" xfId="5499" xr:uid="{880AB1F8-4ECA-418D-802C-5D6817636CCC}"/>
    <cellStyle name="40% - Colore 2 27" xfId="1075" xr:uid="{00000000-0005-0000-0000-000045040000}"/>
    <cellStyle name="40% - Colore 2 27 2" xfId="1076" xr:uid="{00000000-0005-0000-0000-000046040000}"/>
    <cellStyle name="40% - Colore 2 27 2 2" xfId="3362" xr:uid="{6215C204-2433-4D21-9C19-2FE4DF2FF830}"/>
    <cellStyle name="40% - Colore 2 27 2 2 2" xfId="7642" xr:uid="{C445A052-95B0-42A0-B54D-48AC85755115}"/>
    <cellStyle name="40% - Colore 2 27 2 3" xfId="5502" xr:uid="{935C9772-D885-4C1F-ABD5-10E7C1973F89}"/>
    <cellStyle name="40% - Colore 2 27 3" xfId="3361" xr:uid="{146E57A5-0F73-46AD-8E17-BB47EFFB58A0}"/>
    <cellStyle name="40% - Colore 2 27 3 2" xfId="7641" xr:uid="{5282564B-4CD4-45EA-97DE-D82720689075}"/>
    <cellStyle name="40% - Colore 2 27 4" xfId="5501" xr:uid="{0B7F0560-FDFE-4EFD-B7D4-4F9DFC8F87DD}"/>
    <cellStyle name="40% - Colore 2 28" xfId="1077" xr:uid="{00000000-0005-0000-0000-000047040000}"/>
    <cellStyle name="40% - Colore 2 28 2" xfId="1078" xr:uid="{00000000-0005-0000-0000-000048040000}"/>
    <cellStyle name="40% - Colore 2 28 2 2" xfId="3364" xr:uid="{80EA4DA9-FD36-4CE6-9607-9DFF5B1F3386}"/>
    <cellStyle name="40% - Colore 2 28 2 2 2" xfId="7644" xr:uid="{8B9FA746-5418-472A-A08B-098E5A0F3B0C}"/>
    <cellStyle name="40% - Colore 2 28 2 3" xfId="5504" xr:uid="{FA30CD7A-2B74-4FC1-82B8-FA9C6129BC16}"/>
    <cellStyle name="40% - Colore 2 28 3" xfId="3363" xr:uid="{CFB7AF5F-A874-4679-8009-DFFEE230FDD0}"/>
    <cellStyle name="40% - Colore 2 28 3 2" xfId="7643" xr:uid="{CC3A4D81-B2D6-4CF1-B7D8-E38FB22DB8DE}"/>
    <cellStyle name="40% - Colore 2 28 4" xfId="5503" xr:uid="{ED3BF3D2-F766-4FEF-886A-ECD0D201B46C}"/>
    <cellStyle name="40% - Colore 2 29" xfId="1079" xr:uid="{00000000-0005-0000-0000-000049040000}"/>
    <cellStyle name="40% - Colore 2 29 2" xfId="1080" xr:uid="{00000000-0005-0000-0000-00004A040000}"/>
    <cellStyle name="40% - Colore 2 29 2 2" xfId="3366" xr:uid="{0E7CAFC2-5125-48A6-B92B-87734E94370A}"/>
    <cellStyle name="40% - Colore 2 29 2 2 2" xfId="7646" xr:uid="{E8FADDF7-B5AD-43E8-8655-60B24C1A5F7F}"/>
    <cellStyle name="40% - Colore 2 29 2 3" xfId="5506" xr:uid="{E3EBAFC3-7A68-4DA6-819C-7DF992C4B4CE}"/>
    <cellStyle name="40% - Colore 2 29 3" xfId="3365" xr:uid="{F4FA60DB-5E65-4C8A-890E-C47EB411AB92}"/>
    <cellStyle name="40% - Colore 2 29 3 2" xfId="7645" xr:uid="{5B013F9F-F106-400E-B924-B2D6C0D90C90}"/>
    <cellStyle name="40% - Colore 2 29 4" xfId="5505" xr:uid="{473EFBC1-3D02-494B-B621-4543670EA261}"/>
    <cellStyle name="40% - Colore 2 3" xfId="1081" xr:uid="{00000000-0005-0000-0000-00004B040000}"/>
    <cellStyle name="40% - Colore 2 3 2" xfId="1082" xr:uid="{00000000-0005-0000-0000-00004C040000}"/>
    <cellStyle name="40% - Colore 2 3 2 2" xfId="3368" xr:uid="{FEEED419-F289-49EA-A983-6FC3ED160812}"/>
    <cellStyle name="40% - Colore 2 3 2 2 2" xfId="7648" xr:uid="{39EF8618-4BA9-4A42-8FC4-082C97FAF457}"/>
    <cellStyle name="40% - Colore 2 3 2 3" xfId="5508" xr:uid="{85DAC7C0-003F-45D9-B9A0-1B19DB38FEAA}"/>
    <cellStyle name="40% - Colore 2 3 3" xfId="1083" xr:uid="{00000000-0005-0000-0000-00004D040000}"/>
    <cellStyle name="40% - Colore 2 3 3 2" xfId="3369" xr:uid="{3E561639-9F7A-406A-9257-7B88F33B6CA9}"/>
    <cellStyle name="40% - Colore 2 3 3 2 2" xfId="7649" xr:uid="{CB8C53EC-E49C-47A8-983C-52A50F1EB1D9}"/>
    <cellStyle name="40% - Colore 2 3 3 3" xfId="5509" xr:uid="{C0E6DE15-B6C4-46BA-99FA-1CA57161B0E2}"/>
    <cellStyle name="40% - Colore 2 3 4" xfId="3367" xr:uid="{4B1AAFEF-229F-4CF0-803C-B913D4AC863F}"/>
    <cellStyle name="40% - Colore 2 3 4 2" xfId="7647" xr:uid="{4D9A4784-CE6E-4975-94C9-8960D9F19AF1}"/>
    <cellStyle name="40% - Colore 2 3 5" xfId="5507" xr:uid="{99AD6C56-EFE4-4B98-9C95-56A27BEEACB9}"/>
    <cellStyle name="40% - Colore 2 30" xfId="1084" xr:uid="{00000000-0005-0000-0000-00004E040000}"/>
    <cellStyle name="40% - Colore 2 30 2" xfId="1085" xr:uid="{00000000-0005-0000-0000-00004F040000}"/>
    <cellStyle name="40% - Colore 2 30 2 2" xfId="3371" xr:uid="{3090700A-CE15-4929-B9F7-7344D8866365}"/>
    <cellStyle name="40% - Colore 2 30 2 2 2" xfId="7651" xr:uid="{C1C7E255-671B-4456-83D3-B146BF1AC894}"/>
    <cellStyle name="40% - Colore 2 30 2 3" xfId="5511" xr:uid="{CEA16C0F-6B54-4692-8F8F-F5D20AD63DA0}"/>
    <cellStyle name="40% - Colore 2 30 3" xfId="3370" xr:uid="{81326AFB-46DC-4ED9-B2BD-91B490475EC6}"/>
    <cellStyle name="40% - Colore 2 30 3 2" xfId="7650" xr:uid="{F40B075B-7107-483F-99BF-BD40823A1144}"/>
    <cellStyle name="40% - Colore 2 30 4" xfId="5510" xr:uid="{91E858E3-FCC9-4C23-9842-3D371A07EC17}"/>
    <cellStyle name="40% - Colore 2 31" xfId="1086" xr:uid="{00000000-0005-0000-0000-000050040000}"/>
    <cellStyle name="40% - Colore 2 31 2" xfId="1087" xr:uid="{00000000-0005-0000-0000-000051040000}"/>
    <cellStyle name="40% - Colore 2 31 2 2" xfId="3373" xr:uid="{63E4584C-DE44-4CBB-B546-DA31B7FFBEE5}"/>
    <cellStyle name="40% - Colore 2 31 2 2 2" xfId="7653" xr:uid="{1595E9D9-AA0C-46F6-858A-6D83ED9B29C0}"/>
    <cellStyle name="40% - Colore 2 31 2 3" xfId="5513" xr:uid="{BC77128F-9B0E-4B22-9A3E-77BD29188F86}"/>
    <cellStyle name="40% - Colore 2 31 3" xfId="3372" xr:uid="{24941A0B-EF67-4FB4-9A02-C6ACAB9C5C9B}"/>
    <cellStyle name="40% - Colore 2 31 3 2" xfId="7652" xr:uid="{43E39A91-1297-4DC3-B029-F615B835B35E}"/>
    <cellStyle name="40% - Colore 2 31 4" xfId="5512" xr:uid="{F45C9F2B-DB91-49AE-A6E5-7E66294958F8}"/>
    <cellStyle name="40% - Colore 2 32" xfId="1088" xr:uid="{00000000-0005-0000-0000-000052040000}"/>
    <cellStyle name="40% - Colore 2 32 2" xfId="1089" xr:uid="{00000000-0005-0000-0000-000053040000}"/>
    <cellStyle name="40% - Colore 2 32 2 2" xfId="3375" xr:uid="{E82A4776-0722-4306-B9E4-B57CCF09394B}"/>
    <cellStyle name="40% - Colore 2 32 2 2 2" xfId="7655" xr:uid="{6B6E219F-0A33-486D-B8CE-473994844DA6}"/>
    <cellStyle name="40% - Colore 2 32 2 3" xfId="5515" xr:uid="{84FF6D45-EF12-4704-8409-B37D55199422}"/>
    <cellStyle name="40% - Colore 2 32 3" xfId="3374" xr:uid="{669EDA40-AE64-4636-BC32-527D2766D230}"/>
    <cellStyle name="40% - Colore 2 32 3 2" xfId="7654" xr:uid="{68BA7998-27C5-483F-9A4A-803A58DEE967}"/>
    <cellStyle name="40% - Colore 2 32 4" xfId="5514" xr:uid="{60C1C2EB-0339-458B-9369-F1E098C7A000}"/>
    <cellStyle name="40% - Colore 2 33" xfId="1090" xr:uid="{00000000-0005-0000-0000-000054040000}"/>
    <cellStyle name="40% - Colore 2 33 2" xfId="1091" xr:uid="{00000000-0005-0000-0000-000055040000}"/>
    <cellStyle name="40% - Colore 2 33 2 2" xfId="3377" xr:uid="{42AA9C39-F861-4534-AF2E-6C5BF0856C3C}"/>
    <cellStyle name="40% - Colore 2 33 2 2 2" xfId="7657" xr:uid="{E613D9EB-854C-43BA-A011-633AC2467352}"/>
    <cellStyle name="40% - Colore 2 33 2 3" xfId="5517" xr:uid="{0890BB02-7A84-4829-AFB1-D539A4C71BBB}"/>
    <cellStyle name="40% - Colore 2 33 3" xfId="3376" xr:uid="{F4545D94-9C41-4CC4-8D1D-F6AF26060EE5}"/>
    <cellStyle name="40% - Colore 2 33 3 2" xfId="7656" xr:uid="{3E2D2A75-22D4-4758-AFFE-1497CAEDD0E4}"/>
    <cellStyle name="40% - Colore 2 33 4" xfId="5516" xr:uid="{F7BF91D9-9AD7-431D-B649-6248AC0A1E54}"/>
    <cellStyle name="40% - Colore 2 34" xfId="1092" xr:uid="{00000000-0005-0000-0000-000056040000}"/>
    <cellStyle name="40% - Colore 2 34 2" xfId="1093" xr:uid="{00000000-0005-0000-0000-000057040000}"/>
    <cellStyle name="40% - Colore 2 34 2 2" xfId="3379" xr:uid="{076C7144-1E80-4CB6-B991-8050B9BFAE9B}"/>
    <cellStyle name="40% - Colore 2 34 2 2 2" xfId="7659" xr:uid="{EF169067-8A51-44C9-B383-190DC29B3A9D}"/>
    <cellStyle name="40% - Colore 2 34 2 3" xfId="5519" xr:uid="{FB9BE070-CC55-4333-879D-635A742E1529}"/>
    <cellStyle name="40% - Colore 2 34 3" xfId="3378" xr:uid="{5547D54B-744C-49F0-AD3E-D16BB3283B2D}"/>
    <cellStyle name="40% - Colore 2 34 3 2" xfId="7658" xr:uid="{80FCFADE-C8F5-469E-A1E3-8AD3E6388EDF}"/>
    <cellStyle name="40% - Colore 2 34 4" xfId="5518" xr:uid="{CE9FA022-5435-4407-988B-CAF68F32EE7F}"/>
    <cellStyle name="40% - Colore 2 35" xfId="1094" xr:uid="{00000000-0005-0000-0000-000058040000}"/>
    <cellStyle name="40% - Colore 2 35 2" xfId="1095" xr:uid="{00000000-0005-0000-0000-000059040000}"/>
    <cellStyle name="40% - Colore 2 35 2 2" xfId="3381" xr:uid="{21F955BD-072E-4893-8D33-3F80341AAE58}"/>
    <cellStyle name="40% - Colore 2 35 2 2 2" xfId="7661" xr:uid="{ED881861-06C4-4C23-A0DA-8EA38CBB120F}"/>
    <cellStyle name="40% - Colore 2 35 2 3" xfId="5521" xr:uid="{A2A1317B-70D8-48B2-B73D-1BDA246E7A9A}"/>
    <cellStyle name="40% - Colore 2 35 3" xfId="3380" xr:uid="{45699B88-D04D-4986-BB83-BFF1492858B2}"/>
    <cellStyle name="40% - Colore 2 35 3 2" xfId="7660" xr:uid="{7B21AD26-8761-4A71-B5B9-EF5A2E185E74}"/>
    <cellStyle name="40% - Colore 2 35 4" xfId="5520" xr:uid="{456EC08E-10A0-4006-9235-6E26BC6FEA0A}"/>
    <cellStyle name="40% - Colore 2 36" xfId="1096" xr:uid="{00000000-0005-0000-0000-00005A040000}"/>
    <cellStyle name="40% - Colore 2 36 2" xfId="1097" xr:uid="{00000000-0005-0000-0000-00005B040000}"/>
    <cellStyle name="40% - Colore 2 36 2 2" xfId="3383" xr:uid="{F512EB3D-FE96-4267-9623-4EE921547A2B}"/>
    <cellStyle name="40% - Colore 2 36 2 2 2" xfId="7663" xr:uid="{A10557AD-B5EE-4FA9-89BA-72FCF802955C}"/>
    <cellStyle name="40% - Colore 2 36 2 3" xfId="5523" xr:uid="{30528BA1-20E7-4290-8F14-9DF47E894C7C}"/>
    <cellStyle name="40% - Colore 2 36 3" xfId="3382" xr:uid="{106A6B32-6DC3-4B86-8ED1-FA1B3539E9C9}"/>
    <cellStyle name="40% - Colore 2 36 3 2" xfId="7662" xr:uid="{9C38C27D-B4B7-44E2-B597-BA61E48EFFE9}"/>
    <cellStyle name="40% - Colore 2 36 4" xfId="5522" xr:uid="{AFAFA5A2-94C4-4685-AAE5-6439608AF628}"/>
    <cellStyle name="40% - Colore 2 37" xfId="1098" xr:uid="{00000000-0005-0000-0000-00005C040000}"/>
    <cellStyle name="40% - Colore 2 37 2" xfId="1099" xr:uid="{00000000-0005-0000-0000-00005D040000}"/>
    <cellStyle name="40% - Colore 2 37 2 2" xfId="3385" xr:uid="{0C784044-2347-44A6-AF1F-76E54F8B5B18}"/>
    <cellStyle name="40% - Colore 2 37 2 2 2" xfId="7665" xr:uid="{84A75437-95A1-432A-802D-22B632A8B8F4}"/>
    <cellStyle name="40% - Colore 2 37 2 3" xfId="5525" xr:uid="{86951340-9D5C-4A1A-A192-94F519821837}"/>
    <cellStyle name="40% - Colore 2 37 3" xfId="3384" xr:uid="{95B834F6-DC51-4A82-910A-C14E6DF6A5CB}"/>
    <cellStyle name="40% - Colore 2 37 3 2" xfId="7664" xr:uid="{05EE4220-47A0-431F-9174-83C37A090024}"/>
    <cellStyle name="40% - Colore 2 37 4" xfId="5524" xr:uid="{62CF4A21-6DC0-41DA-B842-E135B5739EBC}"/>
    <cellStyle name="40% - Colore 2 38" xfId="1100" xr:uid="{00000000-0005-0000-0000-00005E040000}"/>
    <cellStyle name="40% - Colore 2 38 2" xfId="1101" xr:uid="{00000000-0005-0000-0000-00005F040000}"/>
    <cellStyle name="40% - Colore 2 38 2 2" xfId="3387" xr:uid="{C43CA54D-C84E-4706-BFD3-43FDDEDCC225}"/>
    <cellStyle name="40% - Colore 2 38 2 2 2" xfId="7667" xr:uid="{4FD8D599-E3D4-4A41-9883-1B1C4C2E9498}"/>
    <cellStyle name="40% - Colore 2 38 2 3" xfId="5527" xr:uid="{64B5764E-F1F0-453C-A2FF-BE611ADD9114}"/>
    <cellStyle name="40% - Colore 2 38 3" xfId="3386" xr:uid="{48BC7316-462A-48C2-9041-C47FBD3BD203}"/>
    <cellStyle name="40% - Colore 2 38 3 2" xfId="7666" xr:uid="{2778BFD6-6A81-482A-BD9B-33D4EF6363A0}"/>
    <cellStyle name="40% - Colore 2 38 4" xfId="5526" xr:uid="{A083B81C-2D97-4A89-B1C5-C385143EB78D}"/>
    <cellStyle name="40% - Colore 2 39" xfId="1102" xr:uid="{00000000-0005-0000-0000-000060040000}"/>
    <cellStyle name="40% - Colore 2 39 2" xfId="1103" xr:uid="{00000000-0005-0000-0000-000061040000}"/>
    <cellStyle name="40% - Colore 2 39 2 2" xfId="3389" xr:uid="{8C38182C-850A-4631-BE44-C63758C00E34}"/>
    <cellStyle name="40% - Colore 2 39 2 2 2" xfId="7669" xr:uid="{B5011FA6-34CF-4D5B-A11C-7034782217DC}"/>
    <cellStyle name="40% - Colore 2 39 2 3" xfId="5529" xr:uid="{84DA755F-2783-4A4E-9A20-36559DE824F2}"/>
    <cellStyle name="40% - Colore 2 39 3" xfId="3388" xr:uid="{47C53553-90E8-4601-9FD8-8C1CBAC961E0}"/>
    <cellStyle name="40% - Colore 2 39 3 2" xfId="7668" xr:uid="{8FD5EC0B-F664-48EC-ADF9-C9EE692EAD79}"/>
    <cellStyle name="40% - Colore 2 39 4" xfId="5528" xr:uid="{4486DF9A-7DE6-4CCF-9FA9-9D5A12220D8D}"/>
    <cellStyle name="40% - Colore 2 4" xfId="1104" xr:uid="{00000000-0005-0000-0000-000062040000}"/>
    <cellStyle name="40% - Colore 2 4 2" xfId="1105" xr:uid="{00000000-0005-0000-0000-000063040000}"/>
    <cellStyle name="40% - Colore 2 4 2 2" xfId="3391" xr:uid="{91DA73F6-3AAC-4030-B912-9BC234F28686}"/>
    <cellStyle name="40% - Colore 2 4 2 2 2" xfId="7671" xr:uid="{33CB289D-AF2F-4691-8427-22C733128DF4}"/>
    <cellStyle name="40% - Colore 2 4 2 3" xfId="5531" xr:uid="{39C309B4-09C4-4898-9341-84000C40568B}"/>
    <cellStyle name="40% - Colore 2 4 3" xfId="1106" xr:uid="{00000000-0005-0000-0000-000064040000}"/>
    <cellStyle name="40% - Colore 2 4 3 2" xfId="3392" xr:uid="{D104C33D-776F-4F3C-BE0E-938463BEA681}"/>
    <cellStyle name="40% - Colore 2 4 3 2 2" xfId="7672" xr:uid="{F9C9B227-97FD-4E6F-9FF4-F5A7FD2B6E62}"/>
    <cellStyle name="40% - Colore 2 4 3 3" xfId="5532" xr:uid="{ED14D5A2-D755-4AE4-BDA5-B2324D511DBD}"/>
    <cellStyle name="40% - Colore 2 4 4" xfId="3390" xr:uid="{245B3933-233D-4475-AAE1-AA657CD9220B}"/>
    <cellStyle name="40% - Colore 2 4 4 2" xfId="7670" xr:uid="{4D051F8F-2506-4BEF-B64C-4CA690AAEA5F}"/>
    <cellStyle name="40% - Colore 2 4 5" xfId="5530" xr:uid="{C086CDF1-2132-4948-9960-67B58E1090C8}"/>
    <cellStyle name="40% - Colore 2 40" xfId="1107" xr:uid="{00000000-0005-0000-0000-000065040000}"/>
    <cellStyle name="40% - Colore 2 40 2" xfId="1108" xr:uid="{00000000-0005-0000-0000-000066040000}"/>
    <cellStyle name="40% - Colore 2 40 2 2" xfId="3394" xr:uid="{34878CC0-3BC2-49A3-8796-A05CE5A67B20}"/>
    <cellStyle name="40% - Colore 2 40 2 2 2" xfId="7674" xr:uid="{AA8FE41F-4A64-4F2A-8E40-B7EEF63E91DB}"/>
    <cellStyle name="40% - Colore 2 40 2 3" xfId="5534" xr:uid="{FC6BDAA0-5447-4DA6-82CD-6E1DC88C3E1B}"/>
    <cellStyle name="40% - Colore 2 40 3" xfId="3393" xr:uid="{F4D4EC18-D4A2-4019-B0D2-B03A62B9F048}"/>
    <cellStyle name="40% - Colore 2 40 3 2" xfId="7673" xr:uid="{1F516B25-50BC-4782-8A2E-A95B452E568F}"/>
    <cellStyle name="40% - Colore 2 40 4" xfId="5533" xr:uid="{E0F7033A-2B7B-48BC-AA10-64044A33430F}"/>
    <cellStyle name="40% - Colore 2 41" xfId="1109" xr:uid="{00000000-0005-0000-0000-000067040000}"/>
    <cellStyle name="40% - Colore 2 41 2" xfId="1110" xr:uid="{00000000-0005-0000-0000-000068040000}"/>
    <cellStyle name="40% - Colore 2 41 2 2" xfId="3396" xr:uid="{BFFA6ADE-F81C-4FE8-ACFA-46B2488B0D7B}"/>
    <cellStyle name="40% - Colore 2 41 2 2 2" xfId="7676" xr:uid="{9F3B524E-B3F6-4DD0-AF9D-1BA2F658E98C}"/>
    <cellStyle name="40% - Colore 2 41 2 3" xfId="5536" xr:uid="{FF649290-6A2E-4C75-AD6D-74A201C2BCAE}"/>
    <cellStyle name="40% - Colore 2 41 3" xfId="3395" xr:uid="{1633EB1E-6E3B-4980-B715-6191FB9598E1}"/>
    <cellStyle name="40% - Colore 2 41 3 2" xfId="7675" xr:uid="{1670D530-3DA0-47F6-8DDF-95210702A611}"/>
    <cellStyle name="40% - Colore 2 41 4" xfId="5535" xr:uid="{63541E4F-67CC-494B-890E-D29C1368BBC4}"/>
    <cellStyle name="40% - Colore 2 42" xfId="1111" xr:uid="{00000000-0005-0000-0000-000069040000}"/>
    <cellStyle name="40% - Colore 2 42 2" xfId="1112" xr:uid="{00000000-0005-0000-0000-00006A040000}"/>
    <cellStyle name="40% - Colore 2 42 2 2" xfId="3398" xr:uid="{FB42B55A-719C-41EA-B395-8162B7149C88}"/>
    <cellStyle name="40% - Colore 2 42 2 2 2" xfId="7678" xr:uid="{E8FFDF12-288B-4B3E-B25A-3F546C907E39}"/>
    <cellStyle name="40% - Colore 2 42 2 3" xfId="5538" xr:uid="{2B831845-5AF1-4B64-A357-BDC1A3244AF6}"/>
    <cellStyle name="40% - Colore 2 42 3" xfId="3397" xr:uid="{9AE9FED8-1D72-4B89-BFCD-B23EC956C6C6}"/>
    <cellStyle name="40% - Colore 2 42 3 2" xfId="7677" xr:uid="{2F6C83F9-E625-43DD-AF0B-B62B3834DCAA}"/>
    <cellStyle name="40% - Colore 2 42 4" xfId="5537" xr:uid="{3AE49BE6-4648-4128-8D4A-CB20665BC287}"/>
    <cellStyle name="40% - Colore 2 43" xfId="1113" xr:uid="{00000000-0005-0000-0000-00006B040000}"/>
    <cellStyle name="40% - Colore 2 43 2" xfId="1114" xr:uid="{00000000-0005-0000-0000-00006C040000}"/>
    <cellStyle name="40% - Colore 2 43 2 2" xfId="3400" xr:uid="{DC2E9642-2BCC-4B42-A463-02AD8319A61E}"/>
    <cellStyle name="40% - Colore 2 43 2 2 2" xfId="7680" xr:uid="{EBFF5AAE-3B68-47BD-B430-D6C98ED51062}"/>
    <cellStyle name="40% - Colore 2 43 2 3" xfId="5540" xr:uid="{24750281-4900-453E-B088-287BED5535E6}"/>
    <cellStyle name="40% - Colore 2 43 3" xfId="3399" xr:uid="{6C4AB41E-82D2-45A0-B8E0-D06966A029E4}"/>
    <cellStyle name="40% - Colore 2 43 3 2" xfId="7679" xr:uid="{F6F00A26-FD98-4DA4-8D4C-1B16559A9F63}"/>
    <cellStyle name="40% - Colore 2 43 4" xfId="5539" xr:uid="{E7712C16-E1D1-4165-8EF3-2BE4D675CA04}"/>
    <cellStyle name="40% - Colore 2 44" xfId="1115" xr:uid="{00000000-0005-0000-0000-00006D040000}"/>
    <cellStyle name="40% - Colore 2 44 2" xfId="1116" xr:uid="{00000000-0005-0000-0000-00006E040000}"/>
    <cellStyle name="40% - Colore 2 44 2 2" xfId="3402" xr:uid="{25DC4A57-52D2-491D-8DB1-4C20826A12E7}"/>
    <cellStyle name="40% - Colore 2 44 2 2 2" xfId="7682" xr:uid="{A0574664-9045-4B4B-A062-BF36BD197334}"/>
    <cellStyle name="40% - Colore 2 44 2 3" xfId="5542" xr:uid="{D8D344AD-ABD1-4DD1-B0FB-6A1A1963DA5D}"/>
    <cellStyle name="40% - Colore 2 44 3" xfId="3401" xr:uid="{403A5DC3-6418-4356-942D-6AB4E1FD7095}"/>
    <cellStyle name="40% - Colore 2 44 3 2" xfId="7681" xr:uid="{E0607D73-BA35-400D-BCCD-F45F93D17F97}"/>
    <cellStyle name="40% - Colore 2 44 4" xfId="5541" xr:uid="{C7C54BE4-EC13-41DB-8FDE-5C9B1214206B}"/>
    <cellStyle name="40% - Colore 2 45" xfId="1117" xr:uid="{00000000-0005-0000-0000-00006F040000}"/>
    <cellStyle name="40% - Colore 2 45 2" xfId="3403" xr:uid="{687FDB3B-DDC8-4B9F-A4F7-A70EC8AB1B26}"/>
    <cellStyle name="40% - Colore 2 45 2 2" xfId="7683" xr:uid="{5A3BED46-AECF-4A72-8F02-ADFDD5A70206}"/>
    <cellStyle name="40% - Colore 2 45 3" xfId="5543" xr:uid="{5CA8E514-AF51-4CE0-862F-C001ADE4E5CE}"/>
    <cellStyle name="40% - Colore 2 46" xfId="1118" xr:uid="{00000000-0005-0000-0000-000070040000}"/>
    <cellStyle name="40% - Colore 2 46 2" xfId="3404" xr:uid="{01849C8B-DDE8-414C-BACF-8AE585469798}"/>
    <cellStyle name="40% - Colore 2 46 2 2" xfId="7684" xr:uid="{D67817D0-0C78-4E4E-A9CA-3DFBCE0D6E83}"/>
    <cellStyle name="40% - Colore 2 46 3" xfId="5544" xr:uid="{8C7D3A82-4B22-42B4-9551-F08C07E8522C}"/>
    <cellStyle name="40% - Colore 2 47" xfId="1119" xr:uid="{00000000-0005-0000-0000-000071040000}"/>
    <cellStyle name="40% - Colore 2 47 2" xfId="3405" xr:uid="{A2743E55-2531-41F4-9DAC-CAB08B7D5347}"/>
    <cellStyle name="40% - Colore 2 47 2 2" xfId="7685" xr:uid="{EBCFEDF7-9755-421B-9821-9256BE0481D8}"/>
    <cellStyle name="40% - Colore 2 47 3" xfId="5545" xr:uid="{131D971B-7C4F-41B8-BA96-BCDABC9C14B2}"/>
    <cellStyle name="40% - Colore 2 48" xfId="1120" xr:uid="{00000000-0005-0000-0000-000072040000}"/>
    <cellStyle name="40% - Colore 2 48 2" xfId="3406" xr:uid="{E1E1B03E-F2D1-4264-8354-19C96804B00E}"/>
    <cellStyle name="40% - Colore 2 48 2 2" xfId="7686" xr:uid="{BD419909-D3A9-404F-B4DE-CF7223428098}"/>
    <cellStyle name="40% - Colore 2 48 3" xfId="5546" xr:uid="{673D9628-BE98-4B11-9F31-DD32CBB2DC68}"/>
    <cellStyle name="40% - Colore 2 49" xfId="1121" xr:uid="{00000000-0005-0000-0000-000073040000}"/>
    <cellStyle name="40% - Colore 2 49 2" xfId="3407" xr:uid="{5FC04C6F-0B87-4B02-9D68-CEC34C4D484A}"/>
    <cellStyle name="40% - Colore 2 49 2 2" xfId="7687" xr:uid="{6CAB38E4-AD44-4702-9499-C66EC12BD5F2}"/>
    <cellStyle name="40% - Colore 2 49 3" xfId="5547" xr:uid="{E6EB26F4-E13F-40D0-9D44-747E8F858A28}"/>
    <cellStyle name="40% - Colore 2 5" xfId="1122" xr:uid="{00000000-0005-0000-0000-000074040000}"/>
    <cellStyle name="40% - Colore 2 5 2" xfId="1123" xr:uid="{00000000-0005-0000-0000-000075040000}"/>
    <cellStyle name="40% - Colore 2 5 2 2" xfId="3409" xr:uid="{EA76698D-9F3C-4498-BC6E-038ADD03C4C9}"/>
    <cellStyle name="40% - Colore 2 5 2 2 2" xfId="7689" xr:uid="{9089C186-B54E-46EE-9CE3-DDAC6CD7DC39}"/>
    <cellStyle name="40% - Colore 2 5 2 3" xfId="5549" xr:uid="{B9B188A2-9BCB-4416-9D7E-B6612EA8D9AA}"/>
    <cellStyle name="40% - Colore 2 5 3" xfId="3408" xr:uid="{C0D275D7-63F3-4380-9F31-3589ADB570F0}"/>
    <cellStyle name="40% - Colore 2 5 3 2" xfId="7688" xr:uid="{E9A45E26-3D90-4F83-8D32-343384D55D2F}"/>
    <cellStyle name="40% - Colore 2 5 4" xfId="5548" xr:uid="{BBDD449D-38F9-4F18-AF46-1BADA5E9E701}"/>
    <cellStyle name="40% - Colore 2 50" xfId="1124" xr:uid="{00000000-0005-0000-0000-000076040000}"/>
    <cellStyle name="40% - Colore 2 50 2" xfId="3410" xr:uid="{A3070F79-9138-41BC-82EF-473CA590B4DC}"/>
    <cellStyle name="40% - Colore 2 50 2 2" xfId="7690" xr:uid="{8CD7A7CC-8430-4393-8391-ED83D65E35DC}"/>
    <cellStyle name="40% - Colore 2 50 3" xfId="5550" xr:uid="{CA658BE2-7945-4EA4-B676-DE2170FE7E0B}"/>
    <cellStyle name="40% - Colore 2 51" xfId="1125" xr:uid="{00000000-0005-0000-0000-000077040000}"/>
    <cellStyle name="40% - Colore 2 51 2" xfId="3411" xr:uid="{0373B5A0-A119-49B2-8E0C-114D65BA82FB}"/>
    <cellStyle name="40% - Colore 2 51 2 2" xfId="7691" xr:uid="{89D0CBAB-F3C7-456E-BBBD-E09CCCDEE1CA}"/>
    <cellStyle name="40% - Colore 2 51 3" xfId="5551" xr:uid="{DE5DA8A2-C463-4550-B23A-ABDCBD867736}"/>
    <cellStyle name="40% - Colore 2 52" xfId="1126" xr:uid="{00000000-0005-0000-0000-000078040000}"/>
    <cellStyle name="40% - Colore 2 52 2" xfId="3412" xr:uid="{421595BA-CCEA-47CF-8492-CC1446BE0BD1}"/>
    <cellStyle name="40% - Colore 2 52 2 2" xfId="7692" xr:uid="{3B9BFE0D-8A54-4D76-BE59-48994ED87B67}"/>
    <cellStyle name="40% - Colore 2 52 3" xfId="5552" xr:uid="{8AFF286A-2AED-4E79-A8CD-2BEF59B58BBF}"/>
    <cellStyle name="40% - Colore 2 53" xfId="1127" xr:uid="{00000000-0005-0000-0000-000079040000}"/>
    <cellStyle name="40% - Colore 2 53 2" xfId="3413" xr:uid="{CAF201F9-8525-4487-90B7-55E74CACCE86}"/>
    <cellStyle name="40% - Colore 2 53 2 2" xfId="7693" xr:uid="{3E7A7198-30FB-4C2D-927A-FC01156E104B}"/>
    <cellStyle name="40% - Colore 2 53 3" xfId="5553" xr:uid="{FCE5C4F7-DB30-4686-B63B-7C21D1F1D19D}"/>
    <cellStyle name="40% - Colore 2 54" xfId="1128" xr:uid="{00000000-0005-0000-0000-00007A040000}"/>
    <cellStyle name="40% - Colore 2 54 2" xfId="3414" xr:uid="{015C9BE1-5760-4A2A-BE31-10E2D857CD3D}"/>
    <cellStyle name="40% - Colore 2 54 2 2" xfId="7694" xr:uid="{B835F72C-970C-4A03-886F-36B453CE0B0A}"/>
    <cellStyle name="40% - Colore 2 54 3" xfId="5554" xr:uid="{3664A1A8-B292-49F2-903E-2CA4A0B7CA69}"/>
    <cellStyle name="40% - Colore 2 55" xfId="1129" xr:uid="{00000000-0005-0000-0000-00007B040000}"/>
    <cellStyle name="40% - Colore 2 55 2" xfId="3415" xr:uid="{F04582ED-9A5E-460B-831B-9AFD000AC19D}"/>
    <cellStyle name="40% - Colore 2 55 2 2" xfId="7695" xr:uid="{679EE7EA-AEB3-42C9-9B86-94254AC1004E}"/>
    <cellStyle name="40% - Colore 2 55 3" xfId="5555" xr:uid="{331DD24C-0DFD-4569-869A-5DF30205D98A}"/>
    <cellStyle name="40% - Colore 2 56" xfId="1130" xr:uid="{00000000-0005-0000-0000-00007C040000}"/>
    <cellStyle name="40% - Colore 2 56 2" xfId="3416" xr:uid="{2F513485-0643-4D9A-A1A3-A8A67821344E}"/>
    <cellStyle name="40% - Colore 2 56 2 2" xfId="7696" xr:uid="{C3F01D5D-348F-4A7A-8B53-4DC5504D77CF}"/>
    <cellStyle name="40% - Colore 2 56 3" xfId="5556" xr:uid="{FD71FFC8-B6EF-4C74-8674-E4478745D52C}"/>
    <cellStyle name="40% - Colore 2 57" xfId="1131" xr:uid="{00000000-0005-0000-0000-00007D040000}"/>
    <cellStyle name="40% - Colore 2 57 2" xfId="3417" xr:uid="{5455E148-CC7F-4E85-9B30-62D762121A92}"/>
    <cellStyle name="40% - Colore 2 57 2 2" xfId="7697" xr:uid="{81D8AA1F-D27A-4596-B24A-3567423269BD}"/>
    <cellStyle name="40% - Colore 2 57 3" xfId="5557" xr:uid="{0C7CABE7-A930-4825-A26A-90EB709A725E}"/>
    <cellStyle name="40% - Colore 2 58" xfId="1132" xr:uid="{00000000-0005-0000-0000-00007E040000}"/>
    <cellStyle name="40% - Colore 2 58 2" xfId="3418" xr:uid="{B8FEA36B-0BD9-4DD6-8B69-E6501083B7D9}"/>
    <cellStyle name="40% - Colore 2 58 2 2" xfId="7698" xr:uid="{66911AC8-FA5D-4DA0-8F4B-D8ECFB20E5E2}"/>
    <cellStyle name="40% - Colore 2 58 3" xfId="5558" xr:uid="{B2158853-98B7-4E78-92D2-5FA542B18E3C}"/>
    <cellStyle name="40% - Colore 2 59" xfId="1133" xr:uid="{00000000-0005-0000-0000-00007F040000}"/>
    <cellStyle name="40% - Colore 2 59 2" xfId="3419" xr:uid="{DCA1E8F8-BED4-42F4-96A0-FADC674314C3}"/>
    <cellStyle name="40% - Colore 2 59 2 2" xfId="7699" xr:uid="{CAC7BBD4-D108-450E-9B2E-E1E1A327E779}"/>
    <cellStyle name="40% - Colore 2 59 3" xfId="5559" xr:uid="{6D1D06D8-FF27-4E82-9977-5C012C176CCF}"/>
    <cellStyle name="40% - Colore 2 6" xfId="1134" xr:uid="{00000000-0005-0000-0000-000080040000}"/>
    <cellStyle name="40% - Colore 2 6 2" xfId="1135" xr:uid="{00000000-0005-0000-0000-000081040000}"/>
    <cellStyle name="40% - Colore 2 6 2 2" xfId="3421" xr:uid="{F939BC64-51AC-4CFD-8450-5DB192E78E66}"/>
    <cellStyle name="40% - Colore 2 6 2 2 2" xfId="7701" xr:uid="{F3DC3D2E-6A9E-4177-AE54-18AAD9115329}"/>
    <cellStyle name="40% - Colore 2 6 2 3" xfId="5561" xr:uid="{A2097AF3-A970-46A4-A0DE-8983DB3D58A2}"/>
    <cellStyle name="40% - Colore 2 6 3" xfId="3420" xr:uid="{B91FA55E-0F84-4B18-ACFE-10ABF2E61B32}"/>
    <cellStyle name="40% - Colore 2 6 3 2" xfId="7700" xr:uid="{A41ABD2B-5DFC-47CD-8685-0F09AAD8B17D}"/>
    <cellStyle name="40% - Colore 2 6 4" xfId="5560" xr:uid="{B1B3EEB3-438D-4FF9-BF81-9F54023A9E95}"/>
    <cellStyle name="40% - Colore 2 60" xfId="1136" xr:uid="{00000000-0005-0000-0000-000082040000}"/>
    <cellStyle name="40% - Colore 2 60 2" xfId="3422" xr:uid="{6106D419-4194-436F-9EDA-1EA56ABA62BD}"/>
    <cellStyle name="40% - Colore 2 60 2 2" xfId="7702" xr:uid="{9E047FF2-C093-4F18-B9E5-B0D83D92F7A4}"/>
    <cellStyle name="40% - Colore 2 60 3" xfId="5562" xr:uid="{497099AD-B72F-44F2-9619-231E68E8D86B}"/>
    <cellStyle name="40% - Colore 2 61" xfId="1137" xr:uid="{00000000-0005-0000-0000-000083040000}"/>
    <cellStyle name="40% - Colore 2 61 2" xfId="3423" xr:uid="{C33497F0-1EFC-4DF6-A581-14CD0A65BCB7}"/>
    <cellStyle name="40% - Colore 2 61 2 2" xfId="7703" xr:uid="{A1E6B27D-38DD-415C-8A43-AAB3D551D717}"/>
    <cellStyle name="40% - Colore 2 61 3" xfId="5563" xr:uid="{7E883379-B1CB-4D85-A20C-F2D0B08F3667}"/>
    <cellStyle name="40% - Colore 2 62" xfId="1138" xr:uid="{00000000-0005-0000-0000-000084040000}"/>
    <cellStyle name="40% - Colore 2 62 2" xfId="3424" xr:uid="{EBBA0BA1-51E7-4329-8C49-BCD10BD032A5}"/>
    <cellStyle name="40% - Colore 2 62 2 2" xfId="7704" xr:uid="{32DF91DB-8703-407A-986D-9A4EEC2B5B78}"/>
    <cellStyle name="40% - Colore 2 62 3" xfId="5564" xr:uid="{56A6BA2F-3934-43CD-B686-D233849DC9A6}"/>
    <cellStyle name="40% - Colore 2 63" xfId="1139" xr:uid="{00000000-0005-0000-0000-000085040000}"/>
    <cellStyle name="40% - Colore 2 63 2" xfId="3425" xr:uid="{6D5A63E3-20BF-4BC6-A371-5376481FD887}"/>
    <cellStyle name="40% - Colore 2 63 2 2" xfId="7705" xr:uid="{955B52C1-7E23-49CB-82CC-831ADD7B4195}"/>
    <cellStyle name="40% - Colore 2 63 3" xfId="5565" xr:uid="{7ED7DECE-101F-4E68-AB99-E44168710B35}"/>
    <cellStyle name="40% - Colore 2 64" xfId="1140" xr:uid="{00000000-0005-0000-0000-000086040000}"/>
    <cellStyle name="40% - Colore 2 64 2" xfId="3426" xr:uid="{DFEEC500-D6ED-43E5-8173-7C2AE3022DBC}"/>
    <cellStyle name="40% - Colore 2 64 2 2" xfId="7706" xr:uid="{ECE9F1A4-2F42-4CD0-9018-DF80133CBDB7}"/>
    <cellStyle name="40% - Colore 2 64 3" xfId="5566" xr:uid="{6C8CEC7D-5FF3-4892-968D-6347C83BD265}"/>
    <cellStyle name="40% - Colore 2 65" xfId="1141" xr:uid="{00000000-0005-0000-0000-000087040000}"/>
    <cellStyle name="40% - Colore 2 65 2" xfId="3427" xr:uid="{AB1C1194-9CF2-4921-A8E8-A5B42789FF18}"/>
    <cellStyle name="40% - Colore 2 65 2 2" xfId="7707" xr:uid="{9E0A37E7-1566-4135-8603-622F13823ACA}"/>
    <cellStyle name="40% - Colore 2 65 3" xfId="5567" xr:uid="{BDFF51D0-6A5C-44BC-A2C8-3C6E05F701A5}"/>
    <cellStyle name="40% - Colore 2 66" xfId="1142" xr:uid="{00000000-0005-0000-0000-000088040000}"/>
    <cellStyle name="40% - Colore 2 66 2" xfId="3428" xr:uid="{75268640-9C39-4FA6-9743-3242DFCBF4B8}"/>
    <cellStyle name="40% - Colore 2 66 2 2" xfId="7708" xr:uid="{3994514D-C9EE-4B5D-815E-AA69625C19F1}"/>
    <cellStyle name="40% - Colore 2 66 3" xfId="5568" xr:uid="{DEB31277-30A3-4CC0-A82D-CE7A9B7EF3B9}"/>
    <cellStyle name="40% - Colore 2 67" xfId="1143" xr:uid="{00000000-0005-0000-0000-000089040000}"/>
    <cellStyle name="40% - Colore 2 67 2" xfId="3429" xr:uid="{28DDD9E1-15C4-4D3D-8ACF-7B08721FD26F}"/>
    <cellStyle name="40% - Colore 2 67 2 2" xfId="7709" xr:uid="{67CCAA79-2551-4E8B-A63B-66414A7EE121}"/>
    <cellStyle name="40% - Colore 2 67 3" xfId="5569" xr:uid="{7D0E7DC7-D12F-402E-873B-F379F34D12A1}"/>
    <cellStyle name="40% - Colore 2 68" xfId="1144" xr:uid="{00000000-0005-0000-0000-00008A040000}"/>
    <cellStyle name="40% - Colore 2 68 2" xfId="3430" xr:uid="{A3F357FE-EA1E-4200-8D81-5245F0AF8A0C}"/>
    <cellStyle name="40% - Colore 2 68 2 2" xfId="7710" xr:uid="{0BF80A9A-2A14-452E-8125-4789AB6385CA}"/>
    <cellStyle name="40% - Colore 2 68 3" xfId="5570" xr:uid="{2DAEA92A-F60E-4604-921C-25ABBAFEAF5F}"/>
    <cellStyle name="40% - Colore 2 69" xfId="1145" xr:uid="{00000000-0005-0000-0000-00008B040000}"/>
    <cellStyle name="40% - Colore 2 69 2" xfId="3431" xr:uid="{B3B8AF7C-F60A-4A31-865B-B0F9C451B412}"/>
    <cellStyle name="40% - Colore 2 69 2 2" xfId="7711" xr:uid="{67D6801D-79D4-4422-86CF-BCBE89E055B7}"/>
    <cellStyle name="40% - Colore 2 69 3" xfId="5571" xr:uid="{6773A1AA-AC28-49FA-AA65-FF619CE056B3}"/>
    <cellStyle name="40% - Colore 2 7" xfId="1146" xr:uid="{00000000-0005-0000-0000-00008C040000}"/>
    <cellStyle name="40% - Colore 2 7 2" xfId="1147" xr:uid="{00000000-0005-0000-0000-00008D040000}"/>
    <cellStyle name="40% - Colore 2 7 2 2" xfId="3433" xr:uid="{F8C73627-FF43-4AFB-9B67-01DEAD869B7B}"/>
    <cellStyle name="40% - Colore 2 7 2 2 2" xfId="7713" xr:uid="{E5936309-FD76-40C6-AA93-9C5BA99D4EF8}"/>
    <cellStyle name="40% - Colore 2 7 2 3" xfId="5573" xr:uid="{088C5B92-829D-4C8E-84B3-E11F66EA45E4}"/>
    <cellStyle name="40% - Colore 2 7 3" xfId="3432" xr:uid="{6DBC17FA-6FAA-4262-A766-870848FDDB2C}"/>
    <cellStyle name="40% - Colore 2 7 3 2" xfId="7712" xr:uid="{2A3EF300-3E4D-40DE-A328-A31BE2936FE3}"/>
    <cellStyle name="40% - Colore 2 7 4" xfId="5572" xr:uid="{85BBC526-B98C-4B2C-A2A7-7B4058E80D11}"/>
    <cellStyle name="40% - Colore 2 70" xfId="1148" xr:uid="{00000000-0005-0000-0000-00008E040000}"/>
    <cellStyle name="40% - Colore 2 70 2" xfId="3434" xr:uid="{B6D1396C-0FFC-437D-9B06-9A57106BA08E}"/>
    <cellStyle name="40% - Colore 2 70 2 2" xfId="7714" xr:uid="{B43B8F9C-303E-4CDD-91DC-F453FC9F2E6A}"/>
    <cellStyle name="40% - Colore 2 70 3" xfId="5574" xr:uid="{E944E817-DC08-4228-9BA9-AFC976AEDDC0}"/>
    <cellStyle name="40% - Colore 2 71" xfId="1149" xr:uid="{00000000-0005-0000-0000-00008F040000}"/>
    <cellStyle name="40% - Colore 2 71 2" xfId="3435" xr:uid="{B8EE8823-DF9D-4F61-98F2-A88FED500936}"/>
    <cellStyle name="40% - Colore 2 71 2 2" xfId="7715" xr:uid="{81DF4C40-4E4E-41D3-9CE1-6FA4A3A62BAB}"/>
    <cellStyle name="40% - Colore 2 71 3" xfId="5575" xr:uid="{BEEBF753-8751-4D49-822A-C11C90FF92A0}"/>
    <cellStyle name="40% - Colore 2 72" xfId="1150" xr:uid="{00000000-0005-0000-0000-000090040000}"/>
    <cellStyle name="40% - Colore 2 72 2" xfId="3436" xr:uid="{2FF4B611-CE25-4E3C-83A8-18BBF0F470FF}"/>
    <cellStyle name="40% - Colore 2 72 2 2" xfId="7716" xr:uid="{50DEE70D-D37B-40AE-B44D-8CF0440BB7CF}"/>
    <cellStyle name="40% - Colore 2 72 3" xfId="5576" xr:uid="{125FF42A-CED5-462E-84B3-726A57049440}"/>
    <cellStyle name="40% - Colore 2 73" xfId="1151" xr:uid="{00000000-0005-0000-0000-000091040000}"/>
    <cellStyle name="40% - Colore 2 73 2" xfId="3437" xr:uid="{95CF2885-F9B5-4F8C-8999-59CC2074717B}"/>
    <cellStyle name="40% - Colore 2 73 2 2" xfId="7717" xr:uid="{2D3BE3C8-A6FA-4EDE-9C9F-8129B24D6F6B}"/>
    <cellStyle name="40% - Colore 2 73 3" xfId="5577" xr:uid="{1658E4B1-011A-4D79-BE6A-15107B9CE188}"/>
    <cellStyle name="40% - Colore 2 74" xfId="1152" xr:uid="{00000000-0005-0000-0000-000092040000}"/>
    <cellStyle name="40% - Colore 2 74 2" xfId="3438" xr:uid="{C81FB94B-FC44-440A-B951-890138831E2D}"/>
    <cellStyle name="40% - Colore 2 74 2 2" xfId="7718" xr:uid="{3E29F9BB-95E8-41C8-AAE1-7187B74714B9}"/>
    <cellStyle name="40% - Colore 2 74 3" xfId="5578" xr:uid="{977B964B-7725-416F-9A7F-4CCFF3DBCA84}"/>
    <cellStyle name="40% - Colore 2 75" xfId="1153" xr:uid="{00000000-0005-0000-0000-000093040000}"/>
    <cellStyle name="40% - Colore 2 75 2" xfId="3439" xr:uid="{916CF350-7C4A-426F-9E09-6B5B6677FD74}"/>
    <cellStyle name="40% - Colore 2 75 2 2" xfId="7719" xr:uid="{34A22874-35DA-44FE-9E7F-1664867A1524}"/>
    <cellStyle name="40% - Colore 2 75 3" xfId="5579" xr:uid="{27983CF9-2EFD-4286-AB62-B9828C703BFB}"/>
    <cellStyle name="40% - Colore 2 76" xfId="1154" xr:uid="{00000000-0005-0000-0000-000094040000}"/>
    <cellStyle name="40% - Colore 2 76 2" xfId="3440" xr:uid="{BD1CC7CD-2251-48A3-AAC1-5638B6592E43}"/>
    <cellStyle name="40% - Colore 2 76 2 2" xfId="7720" xr:uid="{A00AEFDD-1530-4EE7-8EA4-E214C62ED874}"/>
    <cellStyle name="40% - Colore 2 76 3" xfId="5580" xr:uid="{7BBF5C49-2027-4F69-BAC5-BDB043104E94}"/>
    <cellStyle name="40% - Colore 2 77" xfId="1155" xr:uid="{00000000-0005-0000-0000-000095040000}"/>
    <cellStyle name="40% - Colore 2 77 2" xfId="3441" xr:uid="{99170DD7-AF83-4B87-A3CF-B77A916524E2}"/>
    <cellStyle name="40% - Colore 2 77 2 2" xfId="7721" xr:uid="{6231381C-6AE1-45EB-9725-54BF05CE593B}"/>
    <cellStyle name="40% - Colore 2 77 3" xfId="5581" xr:uid="{A4F42298-316B-40BB-835A-D21F71CF4285}"/>
    <cellStyle name="40% - Colore 2 78" xfId="1156" xr:uid="{00000000-0005-0000-0000-000096040000}"/>
    <cellStyle name="40% - Colore 2 78 2" xfId="3442" xr:uid="{791738CB-7D8A-4B68-A1C2-B6374043E513}"/>
    <cellStyle name="40% - Colore 2 78 2 2" xfId="7722" xr:uid="{F2B781C2-EB6C-495E-BCE0-22FD12CDFFC2}"/>
    <cellStyle name="40% - Colore 2 78 3" xfId="5582" xr:uid="{2883DB3A-4879-4EED-A181-2E03832A39ED}"/>
    <cellStyle name="40% - Colore 2 79" xfId="1157" xr:uid="{00000000-0005-0000-0000-000097040000}"/>
    <cellStyle name="40% - Colore 2 79 2" xfId="3443" xr:uid="{79E09537-79F7-406F-92FB-0C8F64964B7E}"/>
    <cellStyle name="40% - Colore 2 79 2 2" xfId="7723" xr:uid="{070C88B4-F572-45F3-9A7D-FCBBEEEE278F}"/>
    <cellStyle name="40% - Colore 2 79 3" xfId="5583" xr:uid="{86859010-E3B9-44D1-9154-33BFD51B0F60}"/>
    <cellStyle name="40% - Colore 2 8" xfId="1158" xr:uid="{00000000-0005-0000-0000-000098040000}"/>
    <cellStyle name="40% - Colore 2 8 2" xfId="1159" xr:uid="{00000000-0005-0000-0000-000099040000}"/>
    <cellStyle name="40% - Colore 2 8 2 2" xfId="3445" xr:uid="{74F92A21-1C7F-4207-BAB7-8DEDAC99415F}"/>
    <cellStyle name="40% - Colore 2 8 2 2 2" xfId="7725" xr:uid="{6557A516-2A79-4815-8763-B48C12977EAF}"/>
    <cellStyle name="40% - Colore 2 8 2 3" xfId="5585" xr:uid="{1345F6D9-98AC-4FA2-B4CC-5F17FAA248B4}"/>
    <cellStyle name="40% - Colore 2 8 3" xfId="3444" xr:uid="{B47F3D9B-18FF-47AF-B81C-78DE56AE3E7A}"/>
    <cellStyle name="40% - Colore 2 8 3 2" xfId="7724" xr:uid="{F36D85EF-8901-4F23-8433-1CAB0C618449}"/>
    <cellStyle name="40% - Colore 2 8 4" xfId="5584" xr:uid="{BAF14EBA-8CC3-4110-A5A9-04C0FB0524A6}"/>
    <cellStyle name="40% - Colore 2 80" xfId="1160" xr:uid="{00000000-0005-0000-0000-00009A040000}"/>
    <cellStyle name="40% - Colore 2 80 2" xfId="3446" xr:uid="{1341D13B-3F32-4222-94E0-8883D47161B9}"/>
    <cellStyle name="40% - Colore 2 80 2 2" xfId="7726" xr:uid="{55B97E19-3D23-4EDF-96A8-069024F20D7F}"/>
    <cellStyle name="40% - Colore 2 80 3" xfId="5586" xr:uid="{1DD2DA2B-34AF-47F3-8BC5-D3A0101C9304}"/>
    <cellStyle name="40% - Colore 2 81" xfId="1161" xr:uid="{00000000-0005-0000-0000-00009B040000}"/>
    <cellStyle name="40% - Colore 2 81 2" xfId="3447" xr:uid="{2E08262B-B741-4B11-906D-26726FBB340D}"/>
    <cellStyle name="40% - Colore 2 81 2 2" xfId="7727" xr:uid="{E820888C-702F-4C14-8233-B39C65D21286}"/>
    <cellStyle name="40% - Colore 2 81 3" xfId="5587" xr:uid="{37B392BC-FFF7-4D89-AC05-A5A8712A1DAD}"/>
    <cellStyle name="40% - Colore 2 82" xfId="1162" xr:uid="{00000000-0005-0000-0000-00009C040000}"/>
    <cellStyle name="40% - Colore 2 82 2" xfId="3448" xr:uid="{D9456F26-B1C9-4165-9169-3D52C447F8E8}"/>
    <cellStyle name="40% - Colore 2 82 2 2" xfId="7728" xr:uid="{4357B1AE-D78C-4B42-996D-C8D859F8F360}"/>
    <cellStyle name="40% - Colore 2 82 3" xfId="5588" xr:uid="{24AC8E27-9405-40E8-AC9B-89037E86303C}"/>
    <cellStyle name="40% - Colore 2 83" xfId="1163" xr:uid="{00000000-0005-0000-0000-00009D040000}"/>
    <cellStyle name="40% - Colore 2 83 2" xfId="3449" xr:uid="{0812D20B-12EC-4726-99F2-E1A4F5376685}"/>
    <cellStyle name="40% - Colore 2 83 2 2" xfId="7729" xr:uid="{1C4B9AEB-F766-499E-A18D-01A196BD7963}"/>
    <cellStyle name="40% - Colore 2 83 3" xfId="5589" xr:uid="{E03266F5-15EB-4524-8894-2A86B594EC04}"/>
    <cellStyle name="40% - Colore 2 84" xfId="1164" xr:uid="{00000000-0005-0000-0000-00009E040000}"/>
    <cellStyle name="40% - Colore 2 84 2" xfId="3450" xr:uid="{A28F48F4-2D86-4FC1-A7A7-84565EF50A93}"/>
    <cellStyle name="40% - Colore 2 84 2 2" xfId="7730" xr:uid="{3BB8E987-8D1F-4218-AB18-B33A1DB5C3B5}"/>
    <cellStyle name="40% - Colore 2 84 3" xfId="5590" xr:uid="{27556AF4-EA80-44CF-A991-B050D8A083CE}"/>
    <cellStyle name="40% - Colore 2 85" xfId="1165" xr:uid="{00000000-0005-0000-0000-00009F040000}"/>
    <cellStyle name="40% - Colore 2 85 2" xfId="3451" xr:uid="{4326565E-A2DC-4BFB-8245-40A1D61226D1}"/>
    <cellStyle name="40% - Colore 2 85 2 2" xfId="7731" xr:uid="{F6C210F9-5610-47C5-8CD0-4262AE35A57A}"/>
    <cellStyle name="40% - Colore 2 85 3" xfId="5591" xr:uid="{AFC85DD4-736F-4A4B-9286-339E51594331}"/>
    <cellStyle name="40% - Colore 2 86" xfId="1166" xr:uid="{00000000-0005-0000-0000-0000A0040000}"/>
    <cellStyle name="40% - Colore 2 86 2" xfId="3452" xr:uid="{1F721491-4A97-46BD-B013-E221EB1843E3}"/>
    <cellStyle name="40% - Colore 2 86 2 2" xfId="7732" xr:uid="{AD324A69-09C8-4DC3-AD9D-D807A6BB1EAF}"/>
    <cellStyle name="40% - Colore 2 86 3" xfId="5592" xr:uid="{12C2D1E1-56CB-403E-9CEF-CF7ED6515C65}"/>
    <cellStyle name="40% - Colore 2 87" xfId="1167" xr:uid="{00000000-0005-0000-0000-0000A1040000}"/>
    <cellStyle name="40% - Colore 2 87 2" xfId="3453" xr:uid="{91A122BD-2036-4138-8DEF-4FEFDAA65CFA}"/>
    <cellStyle name="40% - Colore 2 87 2 2" xfId="7733" xr:uid="{A649DD06-0526-4E20-8A35-97C68371BC8B}"/>
    <cellStyle name="40% - Colore 2 87 3" xfId="5593" xr:uid="{CC5D74F0-90B7-4C89-BBC0-C0CD56BD416D}"/>
    <cellStyle name="40% - Colore 2 88" xfId="1168" xr:uid="{00000000-0005-0000-0000-0000A2040000}"/>
    <cellStyle name="40% - Colore 2 88 2" xfId="3454" xr:uid="{0B9A58FE-9F43-4918-83FC-2B0E2261252A}"/>
    <cellStyle name="40% - Colore 2 88 2 2" xfId="7734" xr:uid="{305A2B26-4EE0-4DA1-B3DA-9FBD95E516BF}"/>
    <cellStyle name="40% - Colore 2 88 3" xfId="5594" xr:uid="{889F1E0B-57A0-43C3-BD94-60B941D6BBFA}"/>
    <cellStyle name="40% - Colore 2 89" xfId="1169" xr:uid="{00000000-0005-0000-0000-0000A3040000}"/>
    <cellStyle name="40% - Colore 2 89 2" xfId="3455" xr:uid="{BA716DAE-6911-4030-ADC1-72336C19C392}"/>
    <cellStyle name="40% - Colore 2 89 2 2" xfId="7735" xr:uid="{304604B4-FD5B-4283-ABC0-995585E3482F}"/>
    <cellStyle name="40% - Colore 2 89 3" xfId="5595" xr:uid="{10E062FB-71CF-4B3E-A135-20995E9DE5AD}"/>
    <cellStyle name="40% - Colore 2 9" xfId="1170" xr:uid="{00000000-0005-0000-0000-0000A4040000}"/>
    <cellStyle name="40% - Colore 2 9 2" xfId="1171" xr:uid="{00000000-0005-0000-0000-0000A5040000}"/>
    <cellStyle name="40% - Colore 2 9 2 2" xfId="3457" xr:uid="{C99B8C0F-6AF5-4BB4-9B47-A3576BAEA280}"/>
    <cellStyle name="40% - Colore 2 9 2 2 2" xfId="7737" xr:uid="{F5E4BE8D-3B0E-416A-9294-44E7BE3D4CC4}"/>
    <cellStyle name="40% - Colore 2 9 2 3" xfId="5597" xr:uid="{3EDF3996-9C3A-4F3E-A407-C49A4C55A1B6}"/>
    <cellStyle name="40% - Colore 2 9 3" xfId="3456" xr:uid="{C4681CA0-F0E5-4323-9A36-58476BE56DE2}"/>
    <cellStyle name="40% - Colore 2 9 3 2" xfId="7736" xr:uid="{C9F2626A-7B93-4937-8D72-7577E983AC84}"/>
    <cellStyle name="40% - Colore 2 9 4" xfId="5596" xr:uid="{45298C27-CC42-4E76-B237-A9EB910F647D}"/>
    <cellStyle name="40% - Colore 2 90" xfId="1172" xr:uid="{00000000-0005-0000-0000-0000A6040000}"/>
    <cellStyle name="40% - Colore 2 90 2" xfId="3458" xr:uid="{3874522B-DB1C-486C-9F27-87D32E33FC23}"/>
    <cellStyle name="40% - Colore 2 90 2 2" xfId="7738" xr:uid="{B4276351-A6AC-47BD-A85C-CFC37BEF74D2}"/>
    <cellStyle name="40% - Colore 2 90 3" xfId="5598" xr:uid="{AC31B4DB-BCA1-46A4-A550-7195A8F9DCAC}"/>
    <cellStyle name="40% - Colore 2 91" xfId="1173" xr:uid="{00000000-0005-0000-0000-0000A7040000}"/>
    <cellStyle name="40% - Colore 2 91 2" xfId="3459" xr:uid="{0167097E-BB8F-48C0-B2C3-921DE1C46496}"/>
    <cellStyle name="40% - Colore 2 91 2 2" xfId="7739" xr:uid="{3F11DE88-3658-4392-BFF0-4A296738991C}"/>
    <cellStyle name="40% - Colore 2 91 3" xfId="5599" xr:uid="{278DDEC4-424B-46F8-A647-44D7F7257BB9}"/>
    <cellStyle name="40% - Colore 2 92" xfId="1174" xr:uid="{00000000-0005-0000-0000-0000A8040000}"/>
    <cellStyle name="40% - Colore 2 92 2" xfId="3460" xr:uid="{836EFD89-506B-4B76-94BE-E8CB21816AEE}"/>
    <cellStyle name="40% - Colore 2 92 2 2" xfId="7740" xr:uid="{FE9A0C43-A785-4FCE-B6AE-B82DC320ADB8}"/>
    <cellStyle name="40% - Colore 2 92 3" xfId="5600" xr:uid="{CF2A51C4-84C9-4849-93AF-3E921FABAA13}"/>
    <cellStyle name="40% - Colore 2 93" xfId="1175" xr:uid="{00000000-0005-0000-0000-0000A9040000}"/>
    <cellStyle name="40% - Colore 2 93 2" xfId="3461" xr:uid="{1FFC240C-A322-489A-B28A-56FDBE53214E}"/>
    <cellStyle name="40% - Colore 2 93 2 2" xfId="7741" xr:uid="{A54C665E-6831-49E2-AA2B-B4786A4D1EF0}"/>
    <cellStyle name="40% - Colore 2 93 3" xfId="5601" xr:uid="{7AD55550-8FCA-4DAD-8211-70254BD4EE6A}"/>
    <cellStyle name="40% - Colore 2 94" xfId="1176" xr:uid="{00000000-0005-0000-0000-0000AA040000}"/>
    <cellStyle name="40% - Colore 2 94 2" xfId="3462" xr:uid="{DEAC2D76-B82A-4B33-9DDC-EAEBEE6DFB1F}"/>
    <cellStyle name="40% - Colore 2 94 2 2" xfId="7742" xr:uid="{D6B0D9FE-ECED-4B86-BDCF-DDA4716F965C}"/>
    <cellStyle name="40% - Colore 2 94 3" xfId="5602" xr:uid="{63AE1738-F68E-4870-AD6C-61277BEEF23C}"/>
    <cellStyle name="40% - Colore 2 95" xfId="1177" xr:uid="{00000000-0005-0000-0000-0000AB040000}"/>
    <cellStyle name="40% - Colore 2 95 2" xfId="3463" xr:uid="{0E606E5C-FD18-4049-8A8E-07327F907DC7}"/>
    <cellStyle name="40% - Colore 2 95 2 2" xfId="7743" xr:uid="{82976AC2-C0A4-474B-AFDA-98EF9ECFC9DB}"/>
    <cellStyle name="40% - Colore 2 95 3" xfId="5603" xr:uid="{7DE07CBC-D391-49FC-91AF-2989DDA0E60E}"/>
    <cellStyle name="40% - Colore 2 96" xfId="1178" xr:uid="{00000000-0005-0000-0000-0000AC040000}"/>
    <cellStyle name="40% - Colore 2 96 2" xfId="3464" xr:uid="{CAC44592-CD35-4168-8DE8-0BB3FA037C6C}"/>
    <cellStyle name="40% - Colore 2 96 2 2" xfId="7744" xr:uid="{E8895C2B-B6DA-439F-BE36-2E8E2D9F3F9D}"/>
    <cellStyle name="40% - Colore 2 96 3" xfId="5604" xr:uid="{85DA8AB8-C27F-453B-B753-E8583BECBB82}"/>
    <cellStyle name="40% - Colore 2 97" xfId="1179" xr:uid="{00000000-0005-0000-0000-0000AD040000}"/>
    <cellStyle name="40% - Colore 2 97 2" xfId="3465" xr:uid="{83F26745-FA07-4787-8512-0C34067DB0FE}"/>
    <cellStyle name="40% - Colore 2 97 2 2" xfId="7745" xr:uid="{2684D399-9BF0-4D4E-AE9D-57CD7218FF83}"/>
    <cellStyle name="40% - Colore 2 97 3" xfId="5605" xr:uid="{92F6AE91-68BA-4CF3-9CAE-C936EB8F3D6C}"/>
    <cellStyle name="40% - Colore 2 98" xfId="1180" xr:uid="{00000000-0005-0000-0000-0000AE040000}"/>
    <cellStyle name="40% - Colore 2 98 2" xfId="3466" xr:uid="{A5954FDF-8446-4D47-8559-0C60F08CE030}"/>
    <cellStyle name="40% - Colore 2 98 2 2" xfId="7746" xr:uid="{8FF905E4-60F7-4EDB-AEE3-F3671657439D}"/>
    <cellStyle name="40% - Colore 2 98 3" xfId="5606" xr:uid="{403CBC53-95A3-448E-8C57-E33268A22077}"/>
    <cellStyle name="40% - Colore 2 99" xfId="1181" xr:uid="{00000000-0005-0000-0000-0000AF040000}"/>
    <cellStyle name="40% - Colore 2 99 2" xfId="3467" xr:uid="{E86E43C4-63C0-4D70-A01A-5B3D22EF944A}"/>
    <cellStyle name="40% - Colore 2 99 2 2" xfId="7747" xr:uid="{AD8B3689-8FBA-465C-9E73-403F5A0381AA}"/>
    <cellStyle name="40% - Colore 2 99 3" xfId="5607" xr:uid="{26B014A9-6183-4B12-8C52-87BE79F5D531}"/>
    <cellStyle name="40% - Colore 3" xfId="2233" builtinId="39" customBuiltin="1"/>
    <cellStyle name="40% - Colore 3 10" xfId="1182" xr:uid="{00000000-0005-0000-0000-0000B1040000}"/>
    <cellStyle name="40% - Colore 3 10 2" xfId="1183" xr:uid="{00000000-0005-0000-0000-0000B2040000}"/>
    <cellStyle name="40% - Colore 3 10 2 2" xfId="3469" xr:uid="{C8AA08FC-CD10-423C-8417-B34784E3CD3F}"/>
    <cellStyle name="40% - Colore 3 10 2 2 2" xfId="7749" xr:uid="{6A81BDB4-BD7A-4A14-9AC8-2937D178EF91}"/>
    <cellStyle name="40% - Colore 3 10 2 3" xfId="5609" xr:uid="{142E67F3-6AF6-4142-840F-A8CBAC1B3576}"/>
    <cellStyle name="40% - Colore 3 10 3" xfId="3468" xr:uid="{AA8319FF-F581-4521-AC03-E696FCD43519}"/>
    <cellStyle name="40% - Colore 3 10 3 2" xfId="7748" xr:uid="{09092A29-8C68-425D-905D-26C9A5961B8B}"/>
    <cellStyle name="40% - Colore 3 10 4" xfId="5608" xr:uid="{3B80DFBE-C5BE-4CD2-9C21-C1BA2A0C9C18}"/>
    <cellStyle name="40% - Colore 3 100" xfId="1184" xr:uid="{00000000-0005-0000-0000-0000B3040000}"/>
    <cellStyle name="40% - Colore 3 100 2" xfId="3470" xr:uid="{27D6BC43-2949-4D9C-8463-62B656B65C3E}"/>
    <cellStyle name="40% - Colore 3 100 2 2" xfId="7750" xr:uid="{5D82BB5D-1113-4A17-97A1-78087D5CAC78}"/>
    <cellStyle name="40% - Colore 3 100 3" xfId="5610" xr:uid="{A528AE3A-8A87-485B-9505-24877A8D3DB3}"/>
    <cellStyle name="40% - Colore 3 101" xfId="1185" xr:uid="{00000000-0005-0000-0000-0000B4040000}"/>
    <cellStyle name="40% - Colore 3 101 2" xfId="3471" xr:uid="{F3F8A670-36D9-42C3-A898-4F6811673C32}"/>
    <cellStyle name="40% - Colore 3 101 2 2" xfId="7751" xr:uid="{C6EAC348-1E3C-497B-B7B2-2523D351A5B0}"/>
    <cellStyle name="40% - Colore 3 101 3" xfId="5611" xr:uid="{A1E26AC2-997D-4D4F-B3E7-45EE2C74E86F}"/>
    <cellStyle name="40% - Colore 3 102" xfId="2254" xr:uid="{00000000-0005-0000-0000-0000B5040000}"/>
    <cellStyle name="40% - Colore 3 102 2" xfId="4394" xr:uid="{68B1F625-F2D5-45AD-B0A6-D6A9B7993AF4}"/>
    <cellStyle name="40% - Colore 3 102 2 2" xfId="8674" xr:uid="{0F76AF4C-D554-4F89-B740-E22014BC76F2}"/>
    <cellStyle name="40% - Colore 3 102 3" xfId="6534" xr:uid="{8EBAD2F9-61C1-41C1-9F1A-DE194F8508AF}"/>
    <cellStyle name="40% - Colore 3 103" xfId="2267" xr:uid="{00000000-0005-0000-0000-0000B6040000}"/>
    <cellStyle name="40% - Colore 3 103 2" xfId="4407" xr:uid="{4029C94A-1481-4C6E-A5B2-54555F83BED7}"/>
    <cellStyle name="40% - Colore 3 103 2 2" xfId="8687" xr:uid="{59246A35-E310-4D35-9132-5FB5B1BE6CD1}"/>
    <cellStyle name="40% - Colore 3 103 3" xfId="6547" xr:uid="{C54FEE6F-3F5E-4D10-8E65-D01509BD08BD}"/>
    <cellStyle name="40% - Colore 3 104" xfId="2280" xr:uid="{00000000-0005-0000-0000-0000B7040000}"/>
    <cellStyle name="40% - Colore 3 104 2" xfId="4420" xr:uid="{7C949613-8E26-451E-888C-B8B5BEF1B114}"/>
    <cellStyle name="40% - Colore 3 104 2 2" xfId="8700" xr:uid="{A1A2FC4A-68C6-4CE4-BB76-BFD3A097D5B2}"/>
    <cellStyle name="40% - Colore 3 104 3" xfId="6560" xr:uid="{12395C4D-29AC-453E-B2BD-13EC20D558F4}"/>
    <cellStyle name="40% - Colore 3 105" xfId="4380" xr:uid="{9D02E5D4-2EAD-4F78-9CB2-8B5E91C3271F}"/>
    <cellStyle name="40% - Colore 3 105 2" xfId="8660" xr:uid="{4D7288CE-D5B0-4E9E-A274-494D86C1F87C}"/>
    <cellStyle name="40% - Colore 3 106" xfId="6520" xr:uid="{B3B0EFA6-DD90-4FD8-A0A1-D31A7AF53C65}"/>
    <cellStyle name="40% - Colore 3 11" xfId="1186" xr:uid="{00000000-0005-0000-0000-0000B8040000}"/>
    <cellStyle name="40% - Colore 3 11 2" xfId="1187" xr:uid="{00000000-0005-0000-0000-0000B9040000}"/>
    <cellStyle name="40% - Colore 3 11 2 2" xfId="3473" xr:uid="{A1B5297D-A377-4AE3-9F21-8452BD2DC714}"/>
    <cellStyle name="40% - Colore 3 11 2 2 2" xfId="7753" xr:uid="{EFCAF83F-B85E-4FF1-9878-C8AF1162AB91}"/>
    <cellStyle name="40% - Colore 3 11 2 3" xfId="5613" xr:uid="{C57BF8B4-2B59-4220-AB8C-73FB1796D216}"/>
    <cellStyle name="40% - Colore 3 11 3" xfId="3472" xr:uid="{10CB3F70-07FA-4EAC-9733-9497D64E8575}"/>
    <cellStyle name="40% - Colore 3 11 3 2" xfId="7752" xr:uid="{D5094CEC-64E8-4744-8CE7-00CCD071BA23}"/>
    <cellStyle name="40% - Colore 3 11 4" xfId="5612" xr:uid="{AFBE3410-681E-4116-BA66-A24A19AA5162}"/>
    <cellStyle name="40% - Colore 3 12" xfId="1188" xr:uid="{00000000-0005-0000-0000-0000BA040000}"/>
    <cellStyle name="40% - Colore 3 12 2" xfId="1189" xr:uid="{00000000-0005-0000-0000-0000BB040000}"/>
    <cellStyle name="40% - Colore 3 12 2 2" xfId="3475" xr:uid="{056AB09C-82C5-4DED-99DF-9791FE7CA67C}"/>
    <cellStyle name="40% - Colore 3 12 2 2 2" xfId="7755" xr:uid="{A541868C-D076-411A-8F7F-4CBEDEAA0CD6}"/>
    <cellStyle name="40% - Colore 3 12 2 3" xfId="5615" xr:uid="{ACBA0935-51BC-469E-9040-A655E19D526C}"/>
    <cellStyle name="40% - Colore 3 12 3" xfId="3474" xr:uid="{12931962-3D9B-434A-8EEC-1C3F9A4B458E}"/>
    <cellStyle name="40% - Colore 3 12 3 2" xfId="7754" xr:uid="{03C36E73-6BF2-4372-9883-248914E46F1A}"/>
    <cellStyle name="40% - Colore 3 12 4" xfId="5614" xr:uid="{A42F739D-68A9-45E7-AFFC-23153B24F584}"/>
    <cellStyle name="40% - Colore 3 13" xfId="1190" xr:uid="{00000000-0005-0000-0000-0000BC040000}"/>
    <cellStyle name="40% - Colore 3 13 2" xfId="1191" xr:uid="{00000000-0005-0000-0000-0000BD040000}"/>
    <cellStyle name="40% - Colore 3 13 2 2" xfId="3477" xr:uid="{B969D09E-5AFC-4F23-9AFD-816B2477B989}"/>
    <cellStyle name="40% - Colore 3 13 2 2 2" xfId="7757" xr:uid="{D6BAA735-95F6-4B2D-925F-B8F445EC46EB}"/>
    <cellStyle name="40% - Colore 3 13 2 3" xfId="5617" xr:uid="{4B6F743E-0668-4A0A-9991-94358945D82D}"/>
    <cellStyle name="40% - Colore 3 13 3" xfId="3476" xr:uid="{6435CB42-4984-4499-AE40-FB9C8C8E76B7}"/>
    <cellStyle name="40% - Colore 3 13 3 2" xfId="7756" xr:uid="{3D6C7BA7-D024-4CFE-8753-CB815853816D}"/>
    <cellStyle name="40% - Colore 3 13 4" xfId="5616" xr:uid="{D5DFE5D1-C7A4-4609-80BB-62F8CE1C1B7A}"/>
    <cellStyle name="40% - Colore 3 14" xfId="1192" xr:uid="{00000000-0005-0000-0000-0000BE040000}"/>
    <cellStyle name="40% - Colore 3 14 2" xfId="1193" xr:uid="{00000000-0005-0000-0000-0000BF040000}"/>
    <cellStyle name="40% - Colore 3 14 2 2" xfId="3479" xr:uid="{35D5C65F-45F7-4992-B754-3574D7688BEC}"/>
    <cellStyle name="40% - Colore 3 14 2 2 2" xfId="7759" xr:uid="{B06A9A0B-12C6-460E-A0E4-26C3EEF490C7}"/>
    <cellStyle name="40% - Colore 3 14 2 3" xfId="5619" xr:uid="{E8AA2D32-C5E7-4955-9544-49719744557B}"/>
    <cellStyle name="40% - Colore 3 14 3" xfId="3478" xr:uid="{5F18A01F-E0EE-47A7-93F9-481B0BDBA2C5}"/>
    <cellStyle name="40% - Colore 3 14 3 2" xfId="7758" xr:uid="{BFB4EF7C-0077-42E1-8F41-73913E5E360F}"/>
    <cellStyle name="40% - Colore 3 14 4" xfId="5618" xr:uid="{409B96BC-678D-49B9-BF11-4CCC8ADC0DF1}"/>
    <cellStyle name="40% - Colore 3 15" xfId="1194" xr:uid="{00000000-0005-0000-0000-0000C0040000}"/>
    <cellStyle name="40% - Colore 3 15 2" xfId="1195" xr:uid="{00000000-0005-0000-0000-0000C1040000}"/>
    <cellStyle name="40% - Colore 3 15 2 2" xfId="3481" xr:uid="{272A738D-F71B-457D-8D8D-E2901CDF7675}"/>
    <cellStyle name="40% - Colore 3 15 2 2 2" xfId="7761" xr:uid="{A29B602C-82EB-4884-8DE1-AD5228E05DF4}"/>
    <cellStyle name="40% - Colore 3 15 2 3" xfId="5621" xr:uid="{96966ECC-AFF5-412B-B263-AAA5002209AD}"/>
    <cellStyle name="40% - Colore 3 15 3" xfId="3480" xr:uid="{FBB5E167-BB01-49A0-BAD1-9074DB12241E}"/>
    <cellStyle name="40% - Colore 3 15 3 2" xfId="7760" xr:uid="{7BD4C61E-93D1-4035-A5F3-2E4498E52A54}"/>
    <cellStyle name="40% - Colore 3 15 4" xfId="5620" xr:uid="{D682B00E-EC53-4A5F-AD99-DE57105867FD}"/>
    <cellStyle name="40% - Colore 3 16" xfId="1196" xr:uid="{00000000-0005-0000-0000-0000C2040000}"/>
    <cellStyle name="40% - Colore 3 16 2" xfId="1197" xr:uid="{00000000-0005-0000-0000-0000C3040000}"/>
    <cellStyle name="40% - Colore 3 16 2 2" xfId="3483" xr:uid="{E440CF07-BB0F-4EC1-A981-FC24A63BA7C3}"/>
    <cellStyle name="40% - Colore 3 16 2 2 2" xfId="7763" xr:uid="{2926FEAB-34E1-4000-A26A-7A83235D84AA}"/>
    <cellStyle name="40% - Colore 3 16 2 3" xfId="5623" xr:uid="{48B32C78-27A6-4166-92A1-267190F46937}"/>
    <cellStyle name="40% - Colore 3 16 3" xfId="3482" xr:uid="{41CC2C04-F403-44EB-A05C-F0C2DBE0839C}"/>
    <cellStyle name="40% - Colore 3 16 3 2" xfId="7762" xr:uid="{48FFA1B4-4C7E-4F31-BC91-8E26C34E077A}"/>
    <cellStyle name="40% - Colore 3 16 4" xfId="5622" xr:uid="{A8F89549-A7AE-4AE4-B4F1-ECE12AAC0E3B}"/>
    <cellStyle name="40% - Colore 3 17" xfId="1198" xr:uid="{00000000-0005-0000-0000-0000C4040000}"/>
    <cellStyle name="40% - Colore 3 17 2" xfId="1199" xr:uid="{00000000-0005-0000-0000-0000C5040000}"/>
    <cellStyle name="40% - Colore 3 17 2 2" xfId="3485" xr:uid="{009246D3-E9D8-40B3-A99B-E598F0860B85}"/>
    <cellStyle name="40% - Colore 3 17 2 2 2" xfId="7765" xr:uid="{83913496-3064-4E8E-89A9-1A1AB3B04A66}"/>
    <cellStyle name="40% - Colore 3 17 2 3" xfId="5625" xr:uid="{E73110AE-A4F8-4640-8353-B137DE74E6F4}"/>
    <cellStyle name="40% - Colore 3 17 3" xfId="3484" xr:uid="{73172287-7F7E-4714-B3FE-54DE116C4691}"/>
    <cellStyle name="40% - Colore 3 17 3 2" xfId="7764" xr:uid="{4C00B438-FC96-4EEC-ADCC-9B8223E7986A}"/>
    <cellStyle name="40% - Colore 3 17 4" xfId="5624" xr:uid="{07351E97-C651-447C-A166-6FFEEB8FA236}"/>
    <cellStyle name="40% - Colore 3 18" xfId="1200" xr:uid="{00000000-0005-0000-0000-0000C6040000}"/>
    <cellStyle name="40% - Colore 3 18 2" xfId="1201" xr:uid="{00000000-0005-0000-0000-0000C7040000}"/>
    <cellStyle name="40% - Colore 3 18 2 2" xfId="3487" xr:uid="{FE020619-0CBA-4897-B751-554EFD060DF1}"/>
    <cellStyle name="40% - Colore 3 18 2 2 2" xfId="7767" xr:uid="{05789D9B-A088-4929-ABAC-6E7AEAAAA41D}"/>
    <cellStyle name="40% - Colore 3 18 2 3" xfId="5627" xr:uid="{955E7E16-B411-4E34-B177-E92BD5B1FCFD}"/>
    <cellStyle name="40% - Colore 3 18 3" xfId="3486" xr:uid="{6F8E5D52-3324-4D47-901E-C85EAAA928DF}"/>
    <cellStyle name="40% - Colore 3 18 3 2" xfId="7766" xr:uid="{06D99226-1399-48B8-B4EE-1DFE406CC4F5}"/>
    <cellStyle name="40% - Colore 3 18 4" xfId="5626" xr:uid="{338D3D7B-81B7-4F55-A514-13ECAD487BB9}"/>
    <cellStyle name="40% - Colore 3 19" xfId="1202" xr:uid="{00000000-0005-0000-0000-0000C8040000}"/>
    <cellStyle name="40% - Colore 3 19 2" xfId="1203" xr:uid="{00000000-0005-0000-0000-0000C9040000}"/>
    <cellStyle name="40% - Colore 3 19 2 2" xfId="3489" xr:uid="{2EEA6224-8AE9-495F-BB83-6420C19A3260}"/>
    <cellStyle name="40% - Colore 3 19 2 2 2" xfId="7769" xr:uid="{AE7BD9B4-0FEE-49C9-BDFF-717A7BFB9E89}"/>
    <cellStyle name="40% - Colore 3 19 2 3" xfId="5629" xr:uid="{23CA471A-48A8-4C66-8B96-57EC154CADEA}"/>
    <cellStyle name="40% - Colore 3 19 3" xfId="3488" xr:uid="{B3BC31FC-2E42-4D95-AD03-8DB80B7FA44E}"/>
    <cellStyle name="40% - Colore 3 19 3 2" xfId="7768" xr:uid="{357E20E6-0C2A-46D0-95FD-A52EA9101280}"/>
    <cellStyle name="40% - Colore 3 19 4" xfId="5628" xr:uid="{5C1480E1-EF14-442E-8E0C-CDA5A4945B54}"/>
    <cellStyle name="40% - Colore 3 2" xfId="11" xr:uid="{00000000-0005-0000-0000-0000CA040000}"/>
    <cellStyle name="40% - Colore 3 2 2" xfId="1204" xr:uid="{00000000-0005-0000-0000-0000CB040000}"/>
    <cellStyle name="40% - Colore 3 2 2 2" xfId="3490" xr:uid="{9F01A69B-16F0-4BBD-AFF9-576BD0544F93}"/>
    <cellStyle name="40% - Colore 3 2 2 2 2" xfId="7770" xr:uid="{9682B0C0-87FA-4ACB-B6A3-1A14A3446B73}"/>
    <cellStyle name="40% - Colore 3 2 2 3" xfId="5630" xr:uid="{50BB213B-FAD3-48B2-A7D0-D853F20AAF72}"/>
    <cellStyle name="40% - Colore 3 2 3" xfId="1205" xr:uid="{00000000-0005-0000-0000-0000CC040000}"/>
    <cellStyle name="40% - Colore 3 2 3 2" xfId="3491" xr:uid="{2E747776-4973-404D-8473-EE8630EBBF6E}"/>
    <cellStyle name="40% - Colore 3 2 3 2 2" xfId="7771" xr:uid="{75CBBB54-00D4-4F12-88CB-82892C2BC221}"/>
    <cellStyle name="40% - Colore 3 2 3 3" xfId="5631" xr:uid="{6E3F5591-3920-4E4D-B0FF-616B03EA0EBC}"/>
    <cellStyle name="40% - Colore 3 2 4" xfId="2300" xr:uid="{139BF119-C258-4258-B413-AB3E3CEBA2F2}"/>
    <cellStyle name="40% - Colore 3 2 4 2" xfId="6580" xr:uid="{C3E8D600-6349-4297-9DF4-4042F883B9E0}"/>
    <cellStyle name="40% - Colore 3 2 5" xfId="4440" xr:uid="{9B010B80-BDAA-4345-A875-689FE1A84228}"/>
    <cellStyle name="40% - Colore 3 20" xfId="1206" xr:uid="{00000000-0005-0000-0000-0000CD040000}"/>
    <cellStyle name="40% - Colore 3 20 2" xfId="1207" xr:uid="{00000000-0005-0000-0000-0000CE040000}"/>
    <cellStyle name="40% - Colore 3 20 2 2" xfId="3493" xr:uid="{D6E0AEC0-FA50-4D55-A835-2CD720A183F8}"/>
    <cellStyle name="40% - Colore 3 20 2 2 2" xfId="7773" xr:uid="{569CDD8E-19CC-4198-9A18-E01B248F5AEF}"/>
    <cellStyle name="40% - Colore 3 20 2 3" xfId="5633" xr:uid="{E25F8F70-657E-43C4-A782-479002BF7D68}"/>
    <cellStyle name="40% - Colore 3 20 3" xfId="3492" xr:uid="{F4C64321-6597-4587-9BC2-723CB284545E}"/>
    <cellStyle name="40% - Colore 3 20 3 2" xfId="7772" xr:uid="{C236DFE5-C160-4F85-9202-2DF2D42EAB1C}"/>
    <cellStyle name="40% - Colore 3 20 4" xfId="5632" xr:uid="{9659B919-FE60-4990-988E-086F3C3D2CAC}"/>
    <cellStyle name="40% - Colore 3 21" xfId="1208" xr:uid="{00000000-0005-0000-0000-0000CF040000}"/>
    <cellStyle name="40% - Colore 3 21 2" xfId="1209" xr:uid="{00000000-0005-0000-0000-0000D0040000}"/>
    <cellStyle name="40% - Colore 3 21 2 2" xfId="3495" xr:uid="{6867EA38-089F-4EC7-B78C-B0A422A2284E}"/>
    <cellStyle name="40% - Colore 3 21 2 2 2" xfId="7775" xr:uid="{A29AC949-87AC-40D1-9136-9C6117D088FE}"/>
    <cellStyle name="40% - Colore 3 21 2 3" xfId="5635" xr:uid="{13437F77-ACEA-4566-9B7B-F1A819688AE1}"/>
    <cellStyle name="40% - Colore 3 21 3" xfId="3494" xr:uid="{2F67E5B3-2EAA-4742-9754-25EA8EBE0787}"/>
    <cellStyle name="40% - Colore 3 21 3 2" xfId="7774" xr:uid="{AA6BA60C-7DC4-40E0-B298-959A2740DDAB}"/>
    <cellStyle name="40% - Colore 3 21 4" xfId="5634" xr:uid="{76395078-7E58-4688-B8D0-7DDA3ED2D0DA}"/>
    <cellStyle name="40% - Colore 3 22" xfId="1210" xr:uid="{00000000-0005-0000-0000-0000D1040000}"/>
    <cellStyle name="40% - Colore 3 22 2" xfId="1211" xr:uid="{00000000-0005-0000-0000-0000D2040000}"/>
    <cellStyle name="40% - Colore 3 22 2 2" xfId="3497" xr:uid="{FCB3EEE6-01A0-4A52-969D-378EE937E6A6}"/>
    <cellStyle name="40% - Colore 3 22 2 2 2" xfId="7777" xr:uid="{31FFF728-E75E-4955-88A3-74F4787ACA09}"/>
    <cellStyle name="40% - Colore 3 22 2 3" xfId="5637" xr:uid="{4D694E61-A51A-4C06-86A2-F8DB965F3AF0}"/>
    <cellStyle name="40% - Colore 3 22 3" xfId="3496" xr:uid="{BCBAEC77-9245-4057-9BEE-96B4F8574C7C}"/>
    <cellStyle name="40% - Colore 3 22 3 2" xfId="7776" xr:uid="{06C08011-6EE9-40FC-9E6E-591D160FCCB4}"/>
    <cellStyle name="40% - Colore 3 22 4" xfId="5636" xr:uid="{9B098F8B-A2D1-4BEA-B390-B472F2AC59E0}"/>
    <cellStyle name="40% - Colore 3 23" xfId="1212" xr:uid="{00000000-0005-0000-0000-0000D3040000}"/>
    <cellStyle name="40% - Colore 3 23 2" xfId="1213" xr:uid="{00000000-0005-0000-0000-0000D4040000}"/>
    <cellStyle name="40% - Colore 3 23 2 2" xfId="3499" xr:uid="{AB9CABB3-8D07-4AC7-9FCF-D46801B72DB7}"/>
    <cellStyle name="40% - Colore 3 23 2 2 2" xfId="7779" xr:uid="{20F7FFAD-1E30-4209-88C4-E02FB8A4D821}"/>
    <cellStyle name="40% - Colore 3 23 2 3" xfId="5639" xr:uid="{E0F3696A-DCDE-452A-A690-569058984CC3}"/>
    <cellStyle name="40% - Colore 3 23 3" xfId="3498" xr:uid="{C88B1955-057C-4480-B9ED-5E958F919926}"/>
    <cellStyle name="40% - Colore 3 23 3 2" xfId="7778" xr:uid="{67EC3B7C-17EF-4966-8028-B00F851FD6BD}"/>
    <cellStyle name="40% - Colore 3 23 4" xfId="5638" xr:uid="{71A90576-F311-45D4-BDF5-B12C3523E086}"/>
    <cellStyle name="40% - Colore 3 24" xfId="1214" xr:uid="{00000000-0005-0000-0000-0000D5040000}"/>
    <cellStyle name="40% - Colore 3 24 2" xfId="1215" xr:uid="{00000000-0005-0000-0000-0000D6040000}"/>
    <cellStyle name="40% - Colore 3 24 2 2" xfId="3501" xr:uid="{7D9B784D-C7CA-47CF-B478-580DEA9F7C4C}"/>
    <cellStyle name="40% - Colore 3 24 2 2 2" xfId="7781" xr:uid="{B24FF4E2-6459-4852-9F0E-3381F2DDA878}"/>
    <cellStyle name="40% - Colore 3 24 2 3" xfId="5641" xr:uid="{361BE792-92C5-43D9-BA5E-1BD143D3044E}"/>
    <cellStyle name="40% - Colore 3 24 3" xfId="3500" xr:uid="{DB45BCCA-B350-424E-9275-9B5CCBE21E45}"/>
    <cellStyle name="40% - Colore 3 24 3 2" xfId="7780" xr:uid="{70DE9E11-7F93-4976-94D8-10D1B4F78C51}"/>
    <cellStyle name="40% - Colore 3 24 4" xfId="5640" xr:uid="{ECCD07F7-194C-4383-B95C-984D40F0C961}"/>
    <cellStyle name="40% - Colore 3 25" xfId="1216" xr:uid="{00000000-0005-0000-0000-0000D7040000}"/>
    <cellStyle name="40% - Colore 3 25 2" xfId="1217" xr:uid="{00000000-0005-0000-0000-0000D8040000}"/>
    <cellStyle name="40% - Colore 3 25 2 2" xfId="3503" xr:uid="{055C985E-5473-40CB-9690-E899B3E77CC9}"/>
    <cellStyle name="40% - Colore 3 25 2 2 2" xfId="7783" xr:uid="{7F1C077B-12DA-43B5-869F-8A9B515CFBAD}"/>
    <cellStyle name="40% - Colore 3 25 2 3" xfId="5643" xr:uid="{44B3E43F-6ACD-4A37-89E9-700100A40609}"/>
    <cellStyle name="40% - Colore 3 25 3" xfId="3502" xr:uid="{8AC99BC9-5D96-47CC-B63E-78ABF1C0718D}"/>
    <cellStyle name="40% - Colore 3 25 3 2" xfId="7782" xr:uid="{6E2F3228-17F1-4775-9772-34AA3F7BCCAC}"/>
    <cellStyle name="40% - Colore 3 25 4" xfId="5642" xr:uid="{967DEAAF-A92D-46FD-A74D-AFDCE3EC5103}"/>
    <cellStyle name="40% - Colore 3 26" xfId="1218" xr:uid="{00000000-0005-0000-0000-0000D9040000}"/>
    <cellStyle name="40% - Colore 3 26 2" xfId="1219" xr:uid="{00000000-0005-0000-0000-0000DA040000}"/>
    <cellStyle name="40% - Colore 3 26 2 2" xfId="3505" xr:uid="{D1B53DC0-EC6D-4F70-8275-B27CC9217A74}"/>
    <cellStyle name="40% - Colore 3 26 2 2 2" xfId="7785" xr:uid="{75C4B79E-DE1A-4C83-AC13-20594D4347CA}"/>
    <cellStyle name="40% - Colore 3 26 2 3" xfId="5645" xr:uid="{6AC11E1C-59DD-4F5A-8311-DE8890EB97A3}"/>
    <cellStyle name="40% - Colore 3 26 3" xfId="3504" xr:uid="{B99B9123-D4B2-4B1C-8957-65DB441EB8D3}"/>
    <cellStyle name="40% - Colore 3 26 3 2" xfId="7784" xr:uid="{811DF612-3AC3-4371-811A-C3BB30D9B28C}"/>
    <cellStyle name="40% - Colore 3 26 4" xfId="5644" xr:uid="{8FBB7B4A-BC11-4087-9E59-BA1BEB0D997B}"/>
    <cellStyle name="40% - Colore 3 27" xfId="1220" xr:uid="{00000000-0005-0000-0000-0000DB040000}"/>
    <cellStyle name="40% - Colore 3 27 2" xfId="1221" xr:uid="{00000000-0005-0000-0000-0000DC040000}"/>
    <cellStyle name="40% - Colore 3 27 2 2" xfId="3507" xr:uid="{65F2FAA9-679E-4F17-9DB2-8868CE6DAACE}"/>
    <cellStyle name="40% - Colore 3 27 2 2 2" xfId="7787" xr:uid="{AA6B6F2C-A8E1-453A-952B-A19327CAB3F9}"/>
    <cellStyle name="40% - Colore 3 27 2 3" xfId="5647" xr:uid="{B36D962E-5BE0-4A74-85A7-37D1B3D11249}"/>
    <cellStyle name="40% - Colore 3 27 3" xfId="3506" xr:uid="{0044450B-B98B-439A-A2E5-3F89DDD7C0D4}"/>
    <cellStyle name="40% - Colore 3 27 3 2" xfId="7786" xr:uid="{3FCFF55D-12E0-438B-BA22-E099220EB8C2}"/>
    <cellStyle name="40% - Colore 3 27 4" xfId="5646" xr:uid="{97901314-616A-4D75-B76C-A1D099C15D9E}"/>
    <cellStyle name="40% - Colore 3 28" xfId="1222" xr:uid="{00000000-0005-0000-0000-0000DD040000}"/>
    <cellStyle name="40% - Colore 3 28 2" xfId="1223" xr:uid="{00000000-0005-0000-0000-0000DE040000}"/>
    <cellStyle name="40% - Colore 3 28 2 2" xfId="3509" xr:uid="{3397F58F-A12F-4621-8BE4-DF03C8D23489}"/>
    <cellStyle name="40% - Colore 3 28 2 2 2" xfId="7789" xr:uid="{62F243D3-30F9-452E-84DD-43E61BB8D0B2}"/>
    <cellStyle name="40% - Colore 3 28 2 3" xfId="5649" xr:uid="{3B74FE54-65F4-43AF-A197-448174FBD6C1}"/>
    <cellStyle name="40% - Colore 3 28 3" xfId="3508" xr:uid="{BDA3E2BB-9725-4231-9AB7-D6E49B2373EF}"/>
    <cellStyle name="40% - Colore 3 28 3 2" xfId="7788" xr:uid="{2991B8C9-404E-4BB2-B976-03851A5E52AA}"/>
    <cellStyle name="40% - Colore 3 28 4" xfId="5648" xr:uid="{C47C0ED2-96ED-42A9-A48A-04618C4E5B8C}"/>
    <cellStyle name="40% - Colore 3 29" xfId="1224" xr:uid="{00000000-0005-0000-0000-0000DF040000}"/>
    <cellStyle name="40% - Colore 3 29 2" xfId="1225" xr:uid="{00000000-0005-0000-0000-0000E0040000}"/>
    <cellStyle name="40% - Colore 3 29 2 2" xfId="3511" xr:uid="{64ABABCC-54E8-493F-B900-173DCCE5A44D}"/>
    <cellStyle name="40% - Colore 3 29 2 2 2" xfId="7791" xr:uid="{C053F4AF-B2E4-4DCD-B2D7-6CDBED6D0B31}"/>
    <cellStyle name="40% - Colore 3 29 2 3" xfId="5651" xr:uid="{0A3820F1-A1A4-425C-927C-AC23BBBF6C54}"/>
    <cellStyle name="40% - Colore 3 29 3" xfId="3510" xr:uid="{A93D3F5E-A82C-4873-B9DE-CD492AA56029}"/>
    <cellStyle name="40% - Colore 3 29 3 2" xfId="7790" xr:uid="{3163C037-9B94-4983-A4DA-5477BB46DE67}"/>
    <cellStyle name="40% - Colore 3 29 4" xfId="5650" xr:uid="{8688C28A-4087-4AF6-8E09-99DE2CCE99D3}"/>
    <cellStyle name="40% - Colore 3 3" xfId="1226" xr:uid="{00000000-0005-0000-0000-0000E1040000}"/>
    <cellStyle name="40% - Colore 3 3 2" xfId="1227" xr:uid="{00000000-0005-0000-0000-0000E2040000}"/>
    <cellStyle name="40% - Colore 3 3 2 2" xfId="3513" xr:uid="{834C4F5E-6FB1-4231-AF43-CD8FCD23BBF7}"/>
    <cellStyle name="40% - Colore 3 3 2 2 2" xfId="7793" xr:uid="{7DE6E964-AAD2-4AA0-9656-27913F31A737}"/>
    <cellStyle name="40% - Colore 3 3 2 3" xfId="5653" xr:uid="{DCE4E17B-FE74-4788-8511-6A4F4FF748F0}"/>
    <cellStyle name="40% - Colore 3 3 3" xfId="1228" xr:uid="{00000000-0005-0000-0000-0000E3040000}"/>
    <cellStyle name="40% - Colore 3 3 3 2" xfId="3514" xr:uid="{1CC754CE-9478-4799-860B-6D7DA126D753}"/>
    <cellStyle name="40% - Colore 3 3 3 2 2" xfId="7794" xr:uid="{F9F8DB11-596D-4CE5-BAD5-54B444C4E353}"/>
    <cellStyle name="40% - Colore 3 3 3 3" xfId="5654" xr:uid="{80D10565-A8A3-4A03-96C0-7E729A8F735C}"/>
    <cellStyle name="40% - Colore 3 3 4" xfId="3512" xr:uid="{4EFEF96F-0860-43AE-9D57-A7D0979C0F42}"/>
    <cellStyle name="40% - Colore 3 3 4 2" xfId="7792" xr:uid="{670D814F-D0BC-428F-BC7B-1B4F4927CA44}"/>
    <cellStyle name="40% - Colore 3 3 5" xfId="5652" xr:uid="{2D81E3BF-150C-41A8-B580-48187732164D}"/>
    <cellStyle name="40% - Colore 3 30" xfId="1229" xr:uid="{00000000-0005-0000-0000-0000E4040000}"/>
    <cellStyle name="40% - Colore 3 30 2" xfId="1230" xr:uid="{00000000-0005-0000-0000-0000E5040000}"/>
    <cellStyle name="40% - Colore 3 30 2 2" xfId="3516" xr:uid="{944926BA-5A04-4549-B190-B2862010CDA1}"/>
    <cellStyle name="40% - Colore 3 30 2 2 2" xfId="7796" xr:uid="{0DFA6C0A-43C7-4EE4-A3E5-968EA3DF4D12}"/>
    <cellStyle name="40% - Colore 3 30 2 3" xfId="5656" xr:uid="{6932C5A6-DED2-41A0-895A-1712D19D90BC}"/>
    <cellStyle name="40% - Colore 3 30 3" xfId="3515" xr:uid="{62433BA3-D578-46E2-9786-AFE1E880EB7B}"/>
    <cellStyle name="40% - Colore 3 30 3 2" xfId="7795" xr:uid="{2A4F7788-DB86-4C81-A889-B15E704A0EB6}"/>
    <cellStyle name="40% - Colore 3 30 4" xfId="5655" xr:uid="{5F73D6D8-3620-410C-A4A5-B855101EF3FE}"/>
    <cellStyle name="40% - Colore 3 31" xfId="1231" xr:uid="{00000000-0005-0000-0000-0000E6040000}"/>
    <cellStyle name="40% - Colore 3 31 2" xfId="1232" xr:uid="{00000000-0005-0000-0000-0000E7040000}"/>
    <cellStyle name="40% - Colore 3 31 2 2" xfId="3518" xr:uid="{5181E6A5-BF41-4D63-9307-CF56AC3441E8}"/>
    <cellStyle name="40% - Colore 3 31 2 2 2" xfId="7798" xr:uid="{E704C05B-357E-44FF-B2FC-B8DBEB10170E}"/>
    <cellStyle name="40% - Colore 3 31 2 3" xfId="5658" xr:uid="{254CC7F4-2895-480F-BD0C-40D4444E9E6C}"/>
    <cellStyle name="40% - Colore 3 31 3" xfId="3517" xr:uid="{245DD1DF-62AF-40B8-B255-E81E2205D9D5}"/>
    <cellStyle name="40% - Colore 3 31 3 2" xfId="7797" xr:uid="{ED340E23-36F1-4BB6-BB59-FB7A52F454E1}"/>
    <cellStyle name="40% - Colore 3 31 4" xfId="5657" xr:uid="{B053F190-E60E-488A-8910-44F5551FB2C3}"/>
    <cellStyle name="40% - Colore 3 32" xfId="1233" xr:uid="{00000000-0005-0000-0000-0000E8040000}"/>
    <cellStyle name="40% - Colore 3 32 2" xfId="1234" xr:uid="{00000000-0005-0000-0000-0000E9040000}"/>
    <cellStyle name="40% - Colore 3 32 2 2" xfId="3520" xr:uid="{15F00E60-6302-48C3-8BC3-12AFAD381878}"/>
    <cellStyle name="40% - Colore 3 32 2 2 2" xfId="7800" xr:uid="{8D99EFEB-81A1-4B03-9C4E-19C53370A8FD}"/>
    <cellStyle name="40% - Colore 3 32 2 3" xfId="5660" xr:uid="{27FB1409-D34C-48C9-9F34-3FF937C08915}"/>
    <cellStyle name="40% - Colore 3 32 3" xfId="3519" xr:uid="{5E3CF40C-C74D-4E2F-8266-8B462C0A2883}"/>
    <cellStyle name="40% - Colore 3 32 3 2" xfId="7799" xr:uid="{60114825-7164-4CB5-BEA5-0D3DA1E614E1}"/>
    <cellStyle name="40% - Colore 3 32 4" xfId="5659" xr:uid="{F300CFB1-8A7C-414A-AF01-54DAD9E9A62C}"/>
    <cellStyle name="40% - Colore 3 33" xfId="1235" xr:uid="{00000000-0005-0000-0000-0000EA040000}"/>
    <cellStyle name="40% - Colore 3 33 2" xfId="1236" xr:uid="{00000000-0005-0000-0000-0000EB040000}"/>
    <cellStyle name="40% - Colore 3 33 2 2" xfId="3522" xr:uid="{7059A8EA-29C4-4A92-90E6-D2F1CA37D8F6}"/>
    <cellStyle name="40% - Colore 3 33 2 2 2" xfId="7802" xr:uid="{AF686436-30CA-4099-BA55-03938E986DA0}"/>
    <cellStyle name="40% - Colore 3 33 2 3" xfId="5662" xr:uid="{50D79C6A-1977-41A5-9742-F2C872F5409C}"/>
    <cellStyle name="40% - Colore 3 33 3" xfId="3521" xr:uid="{196AF9F7-4EC8-4AE0-867F-4ECA204F07C4}"/>
    <cellStyle name="40% - Colore 3 33 3 2" xfId="7801" xr:uid="{6DF2448C-3AC7-4D95-943D-6BE7C73D0EB4}"/>
    <cellStyle name="40% - Colore 3 33 4" xfId="5661" xr:uid="{BE4CCA90-F592-414C-9788-01265E2BD5DD}"/>
    <cellStyle name="40% - Colore 3 34" xfId="1237" xr:uid="{00000000-0005-0000-0000-0000EC040000}"/>
    <cellStyle name="40% - Colore 3 34 2" xfId="1238" xr:uid="{00000000-0005-0000-0000-0000ED040000}"/>
    <cellStyle name="40% - Colore 3 34 2 2" xfId="3524" xr:uid="{10A745B9-F8A0-451D-820E-4E70F90987AF}"/>
    <cellStyle name="40% - Colore 3 34 2 2 2" xfId="7804" xr:uid="{10B836B7-2716-42BA-96BF-B4BC10CC81C0}"/>
    <cellStyle name="40% - Colore 3 34 2 3" xfId="5664" xr:uid="{6F3111E4-9A53-4510-99F1-68FEFBF85B0E}"/>
    <cellStyle name="40% - Colore 3 34 3" xfId="3523" xr:uid="{33DACECE-3238-452A-9F20-20950E8DD26C}"/>
    <cellStyle name="40% - Colore 3 34 3 2" xfId="7803" xr:uid="{0480F843-D89D-4CDE-89CA-5E5F8F67E1A5}"/>
    <cellStyle name="40% - Colore 3 34 4" xfId="5663" xr:uid="{5A7F74FD-E720-4562-88F7-861AD3EDC5D6}"/>
    <cellStyle name="40% - Colore 3 35" xfId="1239" xr:uid="{00000000-0005-0000-0000-0000EE040000}"/>
    <cellStyle name="40% - Colore 3 35 2" xfId="1240" xr:uid="{00000000-0005-0000-0000-0000EF040000}"/>
    <cellStyle name="40% - Colore 3 35 2 2" xfId="3526" xr:uid="{FDB0A7C6-F2E0-48F3-A02E-106F77707859}"/>
    <cellStyle name="40% - Colore 3 35 2 2 2" xfId="7806" xr:uid="{22591C64-26C9-4F31-B991-7AE5982CF62A}"/>
    <cellStyle name="40% - Colore 3 35 2 3" xfId="5666" xr:uid="{7B31F29F-1FAC-4700-89E5-2683A9DD7369}"/>
    <cellStyle name="40% - Colore 3 35 3" xfId="3525" xr:uid="{7A4B3E7A-B953-43F2-87A9-972F62DEC94E}"/>
    <cellStyle name="40% - Colore 3 35 3 2" xfId="7805" xr:uid="{E92C6198-6CF9-4F6E-9648-2F7862958ADB}"/>
    <cellStyle name="40% - Colore 3 35 4" xfId="5665" xr:uid="{D1144346-B27C-4809-85BF-2E04AE57ACAE}"/>
    <cellStyle name="40% - Colore 3 36" xfId="1241" xr:uid="{00000000-0005-0000-0000-0000F0040000}"/>
    <cellStyle name="40% - Colore 3 36 2" xfId="1242" xr:uid="{00000000-0005-0000-0000-0000F1040000}"/>
    <cellStyle name="40% - Colore 3 36 2 2" xfId="3528" xr:uid="{DE3C78E8-6D50-4BA1-8A88-482FDBCB509E}"/>
    <cellStyle name="40% - Colore 3 36 2 2 2" xfId="7808" xr:uid="{351BE356-B827-4DBC-BF67-A1FAF02F9FC3}"/>
    <cellStyle name="40% - Colore 3 36 2 3" xfId="5668" xr:uid="{EB9541BB-5A3A-407F-849B-B6B4494AB578}"/>
    <cellStyle name="40% - Colore 3 36 3" xfId="3527" xr:uid="{6A1A0508-D48B-4584-99E8-09CDB3401750}"/>
    <cellStyle name="40% - Colore 3 36 3 2" xfId="7807" xr:uid="{F20C6DD0-E4EE-4EFD-A015-15CDE9920368}"/>
    <cellStyle name="40% - Colore 3 36 4" xfId="5667" xr:uid="{BEAB7CAA-7A18-49F1-BBB6-1B6B1301401C}"/>
    <cellStyle name="40% - Colore 3 37" xfId="1243" xr:uid="{00000000-0005-0000-0000-0000F2040000}"/>
    <cellStyle name="40% - Colore 3 37 2" xfId="1244" xr:uid="{00000000-0005-0000-0000-0000F3040000}"/>
    <cellStyle name="40% - Colore 3 37 2 2" xfId="3530" xr:uid="{836D8738-51A9-46AC-B2C3-4F4C0B3C3E24}"/>
    <cellStyle name="40% - Colore 3 37 2 2 2" xfId="7810" xr:uid="{D16F9A2A-2A67-46D2-9F4F-125FD9C920A6}"/>
    <cellStyle name="40% - Colore 3 37 2 3" xfId="5670" xr:uid="{EFBFD0BF-9306-446E-B63F-2F1CE90AE7C0}"/>
    <cellStyle name="40% - Colore 3 37 3" xfId="3529" xr:uid="{3C6D3440-9982-43F4-A4DD-A12172924A77}"/>
    <cellStyle name="40% - Colore 3 37 3 2" xfId="7809" xr:uid="{FBAD3DB0-7429-4B49-A8B3-2AECD10BD11B}"/>
    <cellStyle name="40% - Colore 3 37 4" xfId="5669" xr:uid="{2C11BA40-EDD0-4E19-8844-5625A36AE700}"/>
    <cellStyle name="40% - Colore 3 38" xfId="1245" xr:uid="{00000000-0005-0000-0000-0000F4040000}"/>
    <cellStyle name="40% - Colore 3 38 2" xfId="1246" xr:uid="{00000000-0005-0000-0000-0000F5040000}"/>
    <cellStyle name="40% - Colore 3 38 2 2" xfId="3532" xr:uid="{CCF6575E-1F1E-4553-9567-49ADB978A1AD}"/>
    <cellStyle name="40% - Colore 3 38 2 2 2" xfId="7812" xr:uid="{7B652757-CD77-4485-837B-7151CA70FA18}"/>
    <cellStyle name="40% - Colore 3 38 2 3" xfId="5672" xr:uid="{23B654BC-0D10-4BE3-B4CA-59918E8B8687}"/>
    <cellStyle name="40% - Colore 3 38 3" xfId="3531" xr:uid="{D4A90EA3-ADA8-4924-930E-DE3BF2EA2704}"/>
    <cellStyle name="40% - Colore 3 38 3 2" xfId="7811" xr:uid="{2B85B562-6768-449B-A54B-07FCF7FF7770}"/>
    <cellStyle name="40% - Colore 3 38 4" xfId="5671" xr:uid="{3AE31A72-A4A1-45D4-A45D-DD90956FB448}"/>
    <cellStyle name="40% - Colore 3 39" xfId="1247" xr:uid="{00000000-0005-0000-0000-0000F6040000}"/>
    <cellStyle name="40% - Colore 3 39 2" xfId="1248" xr:uid="{00000000-0005-0000-0000-0000F7040000}"/>
    <cellStyle name="40% - Colore 3 39 2 2" xfId="3534" xr:uid="{F54F02DC-B5D0-4F44-9F09-18849798AA29}"/>
    <cellStyle name="40% - Colore 3 39 2 2 2" xfId="7814" xr:uid="{0E16191C-E0B5-47DF-8EDE-14F0461A0646}"/>
    <cellStyle name="40% - Colore 3 39 2 3" xfId="5674" xr:uid="{883618EE-2C50-4B51-997A-39CEB7D2459D}"/>
    <cellStyle name="40% - Colore 3 39 3" xfId="3533" xr:uid="{053DEA76-18EB-446A-A8E4-5C7C93C369C1}"/>
    <cellStyle name="40% - Colore 3 39 3 2" xfId="7813" xr:uid="{70E46C22-5B9C-4625-A273-7DFEB28EB345}"/>
    <cellStyle name="40% - Colore 3 39 4" xfId="5673" xr:uid="{4E17ABC7-54A9-44AB-9852-EF21220B6819}"/>
    <cellStyle name="40% - Colore 3 4" xfId="1249" xr:uid="{00000000-0005-0000-0000-0000F8040000}"/>
    <cellStyle name="40% - Colore 3 4 2" xfId="1250" xr:uid="{00000000-0005-0000-0000-0000F9040000}"/>
    <cellStyle name="40% - Colore 3 4 2 2" xfId="3536" xr:uid="{7EC7963C-BF5D-4C8F-87A2-3D8213EA0C3B}"/>
    <cellStyle name="40% - Colore 3 4 2 2 2" xfId="7816" xr:uid="{02541BC7-BC78-4B7C-B9D8-04717B3CAB66}"/>
    <cellStyle name="40% - Colore 3 4 2 3" xfId="5676" xr:uid="{872A175A-F96D-4AE4-8607-673D38E53EFA}"/>
    <cellStyle name="40% - Colore 3 4 3" xfId="1251" xr:uid="{00000000-0005-0000-0000-0000FA040000}"/>
    <cellStyle name="40% - Colore 3 4 3 2" xfId="3537" xr:uid="{A08EA685-EC34-4A12-9749-52C49B7C51B6}"/>
    <cellStyle name="40% - Colore 3 4 3 2 2" xfId="7817" xr:uid="{078BADFC-E8EA-44E0-A2E5-B0DB963279EA}"/>
    <cellStyle name="40% - Colore 3 4 3 3" xfId="5677" xr:uid="{C69434C0-07EA-4E90-8359-0488D0F26938}"/>
    <cellStyle name="40% - Colore 3 4 4" xfId="3535" xr:uid="{57074672-9E78-49A2-B010-401F532C76F1}"/>
    <cellStyle name="40% - Colore 3 4 4 2" xfId="7815" xr:uid="{644772C7-4BD1-46ED-8AF5-4FA85102A722}"/>
    <cellStyle name="40% - Colore 3 4 5" xfId="5675" xr:uid="{02BC5F66-D861-4636-813D-7AE2B579B50D}"/>
    <cellStyle name="40% - Colore 3 40" xfId="1252" xr:uid="{00000000-0005-0000-0000-0000FB040000}"/>
    <cellStyle name="40% - Colore 3 40 2" xfId="1253" xr:uid="{00000000-0005-0000-0000-0000FC040000}"/>
    <cellStyle name="40% - Colore 3 40 2 2" xfId="3539" xr:uid="{22F3957E-3FA3-4F4D-9B61-DFB3E19868BD}"/>
    <cellStyle name="40% - Colore 3 40 2 2 2" xfId="7819" xr:uid="{72DF6302-F0DD-40F6-9B29-E8E60C61C660}"/>
    <cellStyle name="40% - Colore 3 40 2 3" xfId="5679" xr:uid="{E98CAE64-0BFF-492D-A01D-11A2D3C6505B}"/>
    <cellStyle name="40% - Colore 3 40 3" xfId="3538" xr:uid="{1E90296F-FCC9-4B5C-BCAE-962F48ED391C}"/>
    <cellStyle name="40% - Colore 3 40 3 2" xfId="7818" xr:uid="{59899899-1B43-4957-9360-449D36304E68}"/>
    <cellStyle name="40% - Colore 3 40 4" xfId="5678" xr:uid="{2586368D-C937-4407-A5B4-B1D1F4FBAC6D}"/>
    <cellStyle name="40% - Colore 3 41" xfId="1254" xr:uid="{00000000-0005-0000-0000-0000FD040000}"/>
    <cellStyle name="40% - Colore 3 41 2" xfId="1255" xr:uid="{00000000-0005-0000-0000-0000FE040000}"/>
    <cellStyle name="40% - Colore 3 41 2 2" xfId="3541" xr:uid="{D8CF9694-58CC-40B0-8150-CF6050C589D8}"/>
    <cellStyle name="40% - Colore 3 41 2 2 2" xfId="7821" xr:uid="{5A494F42-D060-447B-986C-7882AFB74AC4}"/>
    <cellStyle name="40% - Colore 3 41 2 3" xfId="5681" xr:uid="{1AF3A754-709B-48AE-AD79-115A233E0C99}"/>
    <cellStyle name="40% - Colore 3 41 3" xfId="3540" xr:uid="{C5CF4304-D9BB-40C9-8597-E89C24D83B5A}"/>
    <cellStyle name="40% - Colore 3 41 3 2" xfId="7820" xr:uid="{E7BC1970-8948-4715-AD3F-65F73F155548}"/>
    <cellStyle name="40% - Colore 3 41 4" xfId="5680" xr:uid="{E3C50FDF-A22D-494D-8D40-994136856DE4}"/>
    <cellStyle name="40% - Colore 3 42" xfId="1256" xr:uid="{00000000-0005-0000-0000-0000FF040000}"/>
    <cellStyle name="40% - Colore 3 42 2" xfId="1257" xr:uid="{00000000-0005-0000-0000-000000050000}"/>
    <cellStyle name="40% - Colore 3 42 2 2" xfId="3543" xr:uid="{D2BB5511-9BC0-44C8-AAEB-1C24512695D2}"/>
    <cellStyle name="40% - Colore 3 42 2 2 2" xfId="7823" xr:uid="{0E59FB11-2E7D-4482-8372-0F7C21B65836}"/>
    <cellStyle name="40% - Colore 3 42 2 3" xfId="5683" xr:uid="{27B58CCD-6739-4BE2-9FF6-95DBD6B1A636}"/>
    <cellStyle name="40% - Colore 3 42 3" xfId="3542" xr:uid="{3DC77CC8-5D64-4DFD-BCFB-E9BBD173688F}"/>
    <cellStyle name="40% - Colore 3 42 3 2" xfId="7822" xr:uid="{E0352AC8-DCA8-45DA-9F08-EEF335378474}"/>
    <cellStyle name="40% - Colore 3 42 4" xfId="5682" xr:uid="{47F5B9E9-6E9A-4298-A57A-2D60E205FD6D}"/>
    <cellStyle name="40% - Colore 3 43" xfId="1258" xr:uid="{00000000-0005-0000-0000-000001050000}"/>
    <cellStyle name="40% - Colore 3 43 2" xfId="1259" xr:uid="{00000000-0005-0000-0000-000002050000}"/>
    <cellStyle name="40% - Colore 3 43 2 2" xfId="3545" xr:uid="{8D24B42F-317D-4FF1-ADA8-624B5333F427}"/>
    <cellStyle name="40% - Colore 3 43 2 2 2" xfId="7825" xr:uid="{ED283E06-34C4-4B0D-A6EF-E36B45F1CEE6}"/>
    <cellStyle name="40% - Colore 3 43 2 3" xfId="5685" xr:uid="{197F2A8A-1769-4634-9792-6391FF6F14AE}"/>
    <cellStyle name="40% - Colore 3 43 3" xfId="3544" xr:uid="{F113D0D6-575E-45A1-BD00-A1B6F05D6DEB}"/>
    <cellStyle name="40% - Colore 3 43 3 2" xfId="7824" xr:uid="{D109E77F-4E03-45C4-A7D6-AD45AA89C3E8}"/>
    <cellStyle name="40% - Colore 3 43 4" xfId="5684" xr:uid="{46BC3D07-8CE5-41DC-9E77-AC056F09AF4C}"/>
    <cellStyle name="40% - Colore 3 44" xfId="1260" xr:uid="{00000000-0005-0000-0000-000003050000}"/>
    <cellStyle name="40% - Colore 3 44 2" xfId="1261" xr:uid="{00000000-0005-0000-0000-000004050000}"/>
    <cellStyle name="40% - Colore 3 44 2 2" xfId="3547" xr:uid="{4998CE52-C4FD-4A31-9F0B-B8496E86CEDA}"/>
    <cellStyle name="40% - Colore 3 44 2 2 2" xfId="7827" xr:uid="{5ECB1C50-2B5F-49EE-9CC7-7F11E2EFEB81}"/>
    <cellStyle name="40% - Colore 3 44 2 3" xfId="5687" xr:uid="{CF8ABFF4-8D82-497C-BA8C-1223C8AB574D}"/>
    <cellStyle name="40% - Colore 3 44 3" xfId="3546" xr:uid="{249BBD5D-47C6-4548-B298-EEEB3C67A97C}"/>
    <cellStyle name="40% - Colore 3 44 3 2" xfId="7826" xr:uid="{440DBE8E-579F-4607-B7B5-406B9B5CF7D3}"/>
    <cellStyle name="40% - Colore 3 44 4" xfId="5686" xr:uid="{3E3ADFAA-5F2D-4536-A1B3-9324D25211EF}"/>
    <cellStyle name="40% - Colore 3 45" xfId="1262" xr:uid="{00000000-0005-0000-0000-000005050000}"/>
    <cellStyle name="40% - Colore 3 45 2" xfId="3548" xr:uid="{17550D63-7AC4-4363-B991-24C223844E63}"/>
    <cellStyle name="40% - Colore 3 45 2 2" xfId="7828" xr:uid="{6B3AB8D4-B074-4A75-A145-C213DCC182E3}"/>
    <cellStyle name="40% - Colore 3 45 3" xfId="5688" xr:uid="{A2ACFB9E-5AC0-4082-B17E-E49F7712B990}"/>
    <cellStyle name="40% - Colore 3 46" xfId="1263" xr:uid="{00000000-0005-0000-0000-000006050000}"/>
    <cellStyle name="40% - Colore 3 46 2" xfId="3549" xr:uid="{015E8DCA-A5FB-4C75-A5F8-C731A4C6B5DC}"/>
    <cellStyle name="40% - Colore 3 46 2 2" xfId="7829" xr:uid="{A6AEFBE3-4A2C-4EA6-A4B6-914FA87460FF}"/>
    <cellStyle name="40% - Colore 3 46 3" xfId="5689" xr:uid="{3A480A5B-4CCA-4994-A6B7-23E9F0D52F69}"/>
    <cellStyle name="40% - Colore 3 47" xfId="1264" xr:uid="{00000000-0005-0000-0000-000007050000}"/>
    <cellStyle name="40% - Colore 3 47 2" xfId="3550" xr:uid="{8C765145-8C53-4A0F-AB39-BB6AD12D3FCB}"/>
    <cellStyle name="40% - Colore 3 47 2 2" xfId="7830" xr:uid="{4E067987-C5F8-4355-AE76-AF139BD4E771}"/>
    <cellStyle name="40% - Colore 3 47 3" xfId="5690" xr:uid="{E8E7D6D7-A9A6-458A-9683-05BA51D0DA9A}"/>
    <cellStyle name="40% - Colore 3 48" xfId="1265" xr:uid="{00000000-0005-0000-0000-000008050000}"/>
    <cellStyle name="40% - Colore 3 48 2" xfId="3551" xr:uid="{DD8B4013-2D95-4A2D-AEAF-BB94D78B2D9A}"/>
    <cellStyle name="40% - Colore 3 48 2 2" xfId="7831" xr:uid="{921E7E2D-BD74-45A5-9761-2405C95347E5}"/>
    <cellStyle name="40% - Colore 3 48 3" xfId="5691" xr:uid="{09AFE443-B9F4-4D90-B53A-20F1F6AC6EC1}"/>
    <cellStyle name="40% - Colore 3 49" xfId="1266" xr:uid="{00000000-0005-0000-0000-000009050000}"/>
    <cellStyle name="40% - Colore 3 49 2" xfId="3552" xr:uid="{B014FB55-FC8A-4FB2-85B5-42172ED2C314}"/>
    <cellStyle name="40% - Colore 3 49 2 2" xfId="7832" xr:uid="{FC9C7B95-81E5-4412-9A05-D7B8151C3EB0}"/>
    <cellStyle name="40% - Colore 3 49 3" xfId="5692" xr:uid="{38FF8198-B8EF-4CA0-9BC5-9CA7C1AFBC70}"/>
    <cellStyle name="40% - Colore 3 5" xfId="1267" xr:uid="{00000000-0005-0000-0000-00000A050000}"/>
    <cellStyle name="40% - Colore 3 5 2" xfId="1268" xr:uid="{00000000-0005-0000-0000-00000B050000}"/>
    <cellStyle name="40% - Colore 3 5 2 2" xfId="3554" xr:uid="{A2FE94F5-95A0-4F2F-A868-FD5C19B46D4A}"/>
    <cellStyle name="40% - Colore 3 5 2 2 2" xfId="7834" xr:uid="{BCD369E1-D957-4DFB-85B5-309D1B1EF917}"/>
    <cellStyle name="40% - Colore 3 5 2 3" xfId="5694" xr:uid="{30B92B2A-C1E5-4301-BCBB-1B7B0D06FE47}"/>
    <cellStyle name="40% - Colore 3 5 3" xfId="3553" xr:uid="{A43A94E7-5B1C-439F-8335-9504129BA90E}"/>
    <cellStyle name="40% - Colore 3 5 3 2" xfId="7833" xr:uid="{9971DCA0-11DF-4CAA-8470-C2C2A664183C}"/>
    <cellStyle name="40% - Colore 3 5 4" xfId="5693" xr:uid="{4480555B-DBBF-427E-B4CF-8C71DC06EA96}"/>
    <cellStyle name="40% - Colore 3 50" xfId="1269" xr:uid="{00000000-0005-0000-0000-00000C050000}"/>
    <cellStyle name="40% - Colore 3 50 2" xfId="3555" xr:uid="{AA61C418-9A39-44CC-B3EB-31C4428DBAC8}"/>
    <cellStyle name="40% - Colore 3 50 2 2" xfId="7835" xr:uid="{1EB54B2D-A9C0-4D92-A945-BCA7A0E9F0D0}"/>
    <cellStyle name="40% - Colore 3 50 3" xfId="5695" xr:uid="{7FB0F903-E813-4041-AF28-7DA71C3828C7}"/>
    <cellStyle name="40% - Colore 3 51" xfId="1270" xr:uid="{00000000-0005-0000-0000-00000D050000}"/>
    <cellStyle name="40% - Colore 3 51 2" xfId="3556" xr:uid="{811C57E6-905A-4EA9-BAE8-7E25CF8FA07F}"/>
    <cellStyle name="40% - Colore 3 51 2 2" xfId="7836" xr:uid="{020D5FA3-DA2E-43AD-92CD-5B017108070D}"/>
    <cellStyle name="40% - Colore 3 51 3" xfId="5696" xr:uid="{A1C1A342-4B2D-493C-947D-5D6326783283}"/>
    <cellStyle name="40% - Colore 3 52" xfId="1271" xr:uid="{00000000-0005-0000-0000-00000E050000}"/>
    <cellStyle name="40% - Colore 3 52 2" xfId="3557" xr:uid="{979C69A5-F036-414D-8539-5957C86D61AA}"/>
    <cellStyle name="40% - Colore 3 52 2 2" xfId="7837" xr:uid="{4F11FBBE-E00A-4ECC-A11B-EE6E9CD267A0}"/>
    <cellStyle name="40% - Colore 3 52 3" xfId="5697" xr:uid="{796738AC-5143-4B6B-ABE1-095512713ECD}"/>
    <cellStyle name="40% - Colore 3 53" xfId="1272" xr:uid="{00000000-0005-0000-0000-00000F050000}"/>
    <cellStyle name="40% - Colore 3 53 2" xfId="3558" xr:uid="{BCD77542-CEE0-46C1-AF63-680C9B9C3F87}"/>
    <cellStyle name="40% - Colore 3 53 2 2" xfId="7838" xr:uid="{BBD6D262-032E-45A2-8C7E-4417BBAC3C18}"/>
    <cellStyle name="40% - Colore 3 53 3" xfId="5698" xr:uid="{4EB11A57-9D5F-4D10-8F42-5831533F0CAB}"/>
    <cellStyle name="40% - Colore 3 54" xfId="1273" xr:uid="{00000000-0005-0000-0000-000010050000}"/>
    <cellStyle name="40% - Colore 3 54 2" xfId="3559" xr:uid="{AEBDE82B-5DC7-49E1-814E-46D51EAC8B4F}"/>
    <cellStyle name="40% - Colore 3 54 2 2" xfId="7839" xr:uid="{7070C4AC-6C66-4197-B89B-03A4D00AF4BF}"/>
    <cellStyle name="40% - Colore 3 54 3" xfId="5699" xr:uid="{68E4E3C7-419B-49F0-A1B3-0A954ED699C1}"/>
    <cellStyle name="40% - Colore 3 55" xfId="1274" xr:uid="{00000000-0005-0000-0000-000011050000}"/>
    <cellStyle name="40% - Colore 3 55 2" xfId="3560" xr:uid="{FF36DCD2-C0EA-41B0-A410-9D441C292CF5}"/>
    <cellStyle name="40% - Colore 3 55 2 2" xfId="7840" xr:uid="{562379F5-90ED-4A42-AE0C-5295EBCC70EF}"/>
    <cellStyle name="40% - Colore 3 55 3" xfId="5700" xr:uid="{D0A675CC-CE82-4004-BF3A-4A20DFF7F0A1}"/>
    <cellStyle name="40% - Colore 3 56" xfId="1275" xr:uid="{00000000-0005-0000-0000-000012050000}"/>
    <cellStyle name="40% - Colore 3 56 2" xfId="3561" xr:uid="{DC965A41-769F-41B2-9026-8F65E411D095}"/>
    <cellStyle name="40% - Colore 3 56 2 2" xfId="7841" xr:uid="{22BA1021-549E-4F61-8B66-87ECE1324CDF}"/>
    <cellStyle name="40% - Colore 3 56 3" xfId="5701" xr:uid="{52F1FB42-46C2-4CF6-871E-92DCCC8C4545}"/>
    <cellStyle name="40% - Colore 3 57" xfId="1276" xr:uid="{00000000-0005-0000-0000-000013050000}"/>
    <cellStyle name="40% - Colore 3 57 2" xfId="3562" xr:uid="{0CB83902-52D8-4D22-947E-2C5314010EEC}"/>
    <cellStyle name="40% - Colore 3 57 2 2" xfId="7842" xr:uid="{F63EEB42-3E26-4EF6-836A-C41F59133773}"/>
    <cellStyle name="40% - Colore 3 57 3" xfId="5702" xr:uid="{D8123BC2-561D-4A7A-BF63-5B9D872E8100}"/>
    <cellStyle name="40% - Colore 3 58" xfId="1277" xr:uid="{00000000-0005-0000-0000-000014050000}"/>
    <cellStyle name="40% - Colore 3 58 2" xfId="3563" xr:uid="{B4984EF1-A2FF-4DC4-96AF-36F6BBD8CB1A}"/>
    <cellStyle name="40% - Colore 3 58 2 2" xfId="7843" xr:uid="{D9B9D851-A30D-454E-86C2-B4785BC6A29A}"/>
    <cellStyle name="40% - Colore 3 58 3" xfId="5703" xr:uid="{62C4C778-041A-4C67-9B0C-2A2763C9D237}"/>
    <cellStyle name="40% - Colore 3 59" xfId="1278" xr:uid="{00000000-0005-0000-0000-000015050000}"/>
    <cellStyle name="40% - Colore 3 59 2" xfId="3564" xr:uid="{6E51909A-9240-4E74-B14C-0EBEA7A30475}"/>
    <cellStyle name="40% - Colore 3 59 2 2" xfId="7844" xr:uid="{62345CF0-E1BD-4ED0-93BF-616B23456EBE}"/>
    <cellStyle name="40% - Colore 3 59 3" xfId="5704" xr:uid="{E9428854-FCDF-4B0A-A091-18BD6A801D98}"/>
    <cellStyle name="40% - Colore 3 6" xfId="1279" xr:uid="{00000000-0005-0000-0000-000016050000}"/>
    <cellStyle name="40% - Colore 3 6 2" xfId="1280" xr:uid="{00000000-0005-0000-0000-000017050000}"/>
    <cellStyle name="40% - Colore 3 6 2 2" xfId="3566" xr:uid="{7522C218-5B66-446B-BE21-C5BCE112773A}"/>
    <cellStyle name="40% - Colore 3 6 2 2 2" xfId="7846" xr:uid="{1ED74936-C4EE-4593-B53A-6F13241E5876}"/>
    <cellStyle name="40% - Colore 3 6 2 3" xfId="5706" xr:uid="{AC98229F-B2C4-4748-BF06-B95147E15173}"/>
    <cellStyle name="40% - Colore 3 6 3" xfId="3565" xr:uid="{B0DD4C57-6213-49B6-AE3A-7322431EAA26}"/>
    <cellStyle name="40% - Colore 3 6 3 2" xfId="7845" xr:uid="{34A8E628-9367-4200-B5DC-42C044692AD6}"/>
    <cellStyle name="40% - Colore 3 6 4" xfId="5705" xr:uid="{C724770D-C15F-44FD-8D87-CAA0C146E3EB}"/>
    <cellStyle name="40% - Colore 3 60" xfId="1281" xr:uid="{00000000-0005-0000-0000-000018050000}"/>
    <cellStyle name="40% - Colore 3 60 2" xfId="3567" xr:uid="{43E23010-F454-4075-87EB-1788E7E72B53}"/>
    <cellStyle name="40% - Colore 3 60 2 2" xfId="7847" xr:uid="{B03B1C84-B6FA-489C-84CC-DEFD05A0EA0A}"/>
    <cellStyle name="40% - Colore 3 60 3" xfId="5707" xr:uid="{925BB733-B723-471B-9A8C-9BB1626BEE8D}"/>
    <cellStyle name="40% - Colore 3 61" xfId="1282" xr:uid="{00000000-0005-0000-0000-000019050000}"/>
    <cellStyle name="40% - Colore 3 61 2" xfId="3568" xr:uid="{5343B947-9BD5-43FF-83FE-F2961BDAED5C}"/>
    <cellStyle name="40% - Colore 3 61 2 2" xfId="7848" xr:uid="{B2486843-53EE-47BA-B1B9-98EACB107BA6}"/>
    <cellStyle name="40% - Colore 3 61 3" xfId="5708" xr:uid="{0315FF54-12FC-4801-B24B-375F98983607}"/>
    <cellStyle name="40% - Colore 3 62" xfId="1283" xr:uid="{00000000-0005-0000-0000-00001A050000}"/>
    <cellStyle name="40% - Colore 3 62 2" xfId="3569" xr:uid="{6744D257-7092-42C1-BCC7-AB99B92D74C8}"/>
    <cellStyle name="40% - Colore 3 62 2 2" xfId="7849" xr:uid="{5C808E57-1626-4516-A920-41A5324AB402}"/>
    <cellStyle name="40% - Colore 3 62 3" xfId="5709" xr:uid="{F8667529-9CB4-4386-9F15-02B315462CB5}"/>
    <cellStyle name="40% - Colore 3 63" xfId="1284" xr:uid="{00000000-0005-0000-0000-00001B050000}"/>
    <cellStyle name="40% - Colore 3 63 2" xfId="3570" xr:uid="{C8242C0C-DA57-4359-BA8A-AFCEC5D7CDA1}"/>
    <cellStyle name="40% - Colore 3 63 2 2" xfId="7850" xr:uid="{22CE606A-BD8B-40CE-B520-C5D910B1AF00}"/>
    <cellStyle name="40% - Colore 3 63 3" xfId="5710" xr:uid="{0A117133-9006-4548-9182-2C7B48FFA287}"/>
    <cellStyle name="40% - Colore 3 64" xfId="1285" xr:uid="{00000000-0005-0000-0000-00001C050000}"/>
    <cellStyle name="40% - Colore 3 64 2" xfId="3571" xr:uid="{BD44D3D1-027F-4214-8E74-EE8191B2073A}"/>
    <cellStyle name="40% - Colore 3 64 2 2" xfId="7851" xr:uid="{341507AA-B308-45B0-9954-BB448EEAD588}"/>
    <cellStyle name="40% - Colore 3 64 3" xfId="5711" xr:uid="{414CB024-42C9-4922-93E0-8CF2370E2315}"/>
    <cellStyle name="40% - Colore 3 65" xfId="1286" xr:uid="{00000000-0005-0000-0000-00001D050000}"/>
    <cellStyle name="40% - Colore 3 65 2" xfId="3572" xr:uid="{834B594E-FBAB-45DE-AE09-AFE8DC276582}"/>
    <cellStyle name="40% - Colore 3 65 2 2" xfId="7852" xr:uid="{E682C2E9-6B55-413F-AEEC-8AFB8727611E}"/>
    <cellStyle name="40% - Colore 3 65 3" xfId="5712" xr:uid="{FA3A016E-75AC-4F47-BC67-F58B2E894479}"/>
    <cellStyle name="40% - Colore 3 66" xfId="1287" xr:uid="{00000000-0005-0000-0000-00001E050000}"/>
    <cellStyle name="40% - Colore 3 66 2" xfId="3573" xr:uid="{CE863B79-C38D-4877-9916-5BC2A6306816}"/>
    <cellStyle name="40% - Colore 3 66 2 2" xfId="7853" xr:uid="{E8943E0F-0313-4287-AD41-CC4C19DF1B48}"/>
    <cellStyle name="40% - Colore 3 66 3" xfId="5713" xr:uid="{B222F5A9-BE34-4620-9F76-1FBDD1F62738}"/>
    <cellStyle name="40% - Colore 3 67" xfId="1288" xr:uid="{00000000-0005-0000-0000-00001F050000}"/>
    <cellStyle name="40% - Colore 3 67 2" xfId="3574" xr:uid="{DCC01EB8-A1CD-458B-8B30-4B53898BCF50}"/>
    <cellStyle name="40% - Colore 3 67 2 2" xfId="7854" xr:uid="{D5FEA552-DE87-4963-82E0-78B5B29F9C27}"/>
    <cellStyle name="40% - Colore 3 67 3" xfId="5714" xr:uid="{9A8A9E4E-496B-4B53-9E01-A38339841889}"/>
    <cellStyle name="40% - Colore 3 68" xfId="1289" xr:uid="{00000000-0005-0000-0000-000020050000}"/>
    <cellStyle name="40% - Colore 3 68 2" xfId="3575" xr:uid="{E576FE22-512E-4C41-AAE7-8EBAFDA6B15D}"/>
    <cellStyle name="40% - Colore 3 68 2 2" xfId="7855" xr:uid="{040D7D89-6754-4159-985E-B38B57FB2CB5}"/>
    <cellStyle name="40% - Colore 3 68 3" xfId="5715" xr:uid="{75D16D78-93FA-44DE-9900-7AFA6BC926D9}"/>
    <cellStyle name="40% - Colore 3 69" xfId="1290" xr:uid="{00000000-0005-0000-0000-000021050000}"/>
    <cellStyle name="40% - Colore 3 69 2" xfId="3576" xr:uid="{322E0065-4F44-4084-85B1-0919C5F36880}"/>
    <cellStyle name="40% - Colore 3 69 2 2" xfId="7856" xr:uid="{7988252D-642B-417F-910C-BF2100D16390}"/>
    <cellStyle name="40% - Colore 3 69 3" xfId="5716" xr:uid="{3EC6FF98-DB64-42AB-9241-BB2C53A5B88D}"/>
    <cellStyle name="40% - Colore 3 7" xfId="1291" xr:uid="{00000000-0005-0000-0000-000022050000}"/>
    <cellStyle name="40% - Colore 3 7 2" xfId="1292" xr:uid="{00000000-0005-0000-0000-000023050000}"/>
    <cellStyle name="40% - Colore 3 7 2 2" xfId="3578" xr:uid="{06C79CF7-1C2A-4434-AA3C-D11F9B8EAD12}"/>
    <cellStyle name="40% - Colore 3 7 2 2 2" xfId="7858" xr:uid="{DEF4854E-9EF9-4244-BEFF-E3F2F67B77CA}"/>
    <cellStyle name="40% - Colore 3 7 2 3" xfId="5718" xr:uid="{8F783174-132C-4D13-A5FA-1A8B1DCEC899}"/>
    <cellStyle name="40% - Colore 3 7 3" xfId="3577" xr:uid="{49CB6A60-3B99-4243-BEDB-26C10DBC0EFF}"/>
    <cellStyle name="40% - Colore 3 7 3 2" xfId="7857" xr:uid="{CB60CF02-477E-4990-B157-3D475CB94AD0}"/>
    <cellStyle name="40% - Colore 3 7 4" xfId="5717" xr:uid="{9E157D4A-6ACD-479E-848B-494B5FCC965B}"/>
    <cellStyle name="40% - Colore 3 70" xfId="1293" xr:uid="{00000000-0005-0000-0000-000024050000}"/>
    <cellStyle name="40% - Colore 3 70 2" xfId="3579" xr:uid="{FF16CD5E-ED0A-4107-80B6-B874D5EAB772}"/>
    <cellStyle name="40% - Colore 3 70 2 2" xfId="7859" xr:uid="{4EC2276E-615F-4937-AA2A-AB83319F42DD}"/>
    <cellStyle name="40% - Colore 3 70 3" xfId="5719" xr:uid="{4CE9500A-FEA1-4681-B3C0-3F8E1E01C01D}"/>
    <cellStyle name="40% - Colore 3 71" xfId="1294" xr:uid="{00000000-0005-0000-0000-000025050000}"/>
    <cellStyle name="40% - Colore 3 71 2" xfId="3580" xr:uid="{D4D37C78-C125-4146-9BCA-1B38C2B5CB6E}"/>
    <cellStyle name="40% - Colore 3 71 2 2" xfId="7860" xr:uid="{54586A30-FE97-42AF-8757-D6EFD2E98BE3}"/>
    <cellStyle name="40% - Colore 3 71 3" xfId="5720" xr:uid="{1827C608-BEA3-4CB9-8E3A-7221A06EA314}"/>
    <cellStyle name="40% - Colore 3 72" xfId="1295" xr:uid="{00000000-0005-0000-0000-000026050000}"/>
    <cellStyle name="40% - Colore 3 72 2" xfId="3581" xr:uid="{56273F2C-9842-4EEB-A920-3B003862E2A3}"/>
    <cellStyle name="40% - Colore 3 72 2 2" xfId="7861" xr:uid="{255022EC-1AE1-4ED3-9069-5B5A4FC6F8C3}"/>
    <cellStyle name="40% - Colore 3 72 3" xfId="5721" xr:uid="{8C5E823F-74E4-4D6C-A4EB-50CCFFF46014}"/>
    <cellStyle name="40% - Colore 3 73" xfId="1296" xr:uid="{00000000-0005-0000-0000-000027050000}"/>
    <cellStyle name="40% - Colore 3 73 2" xfId="3582" xr:uid="{714E00B2-5DF1-4878-9C8A-3F1E69A94675}"/>
    <cellStyle name="40% - Colore 3 73 2 2" xfId="7862" xr:uid="{80FCDF31-82B6-4B58-BF73-AEDA500B6D30}"/>
    <cellStyle name="40% - Colore 3 73 3" xfId="5722" xr:uid="{A7A64BD9-858E-4810-A56C-F6AF023D0698}"/>
    <cellStyle name="40% - Colore 3 74" xfId="1297" xr:uid="{00000000-0005-0000-0000-000028050000}"/>
    <cellStyle name="40% - Colore 3 74 2" xfId="3583" xr:uid="{6F991932-9735-446D-BFA5-142F80D80F64}"/>
    <cellStyle name="40% - Colore 3 74 2 2" xfId="7863" xr:uid="{1AF22F30-6DAB-427F-A7C7-1D3B55D61911}"/>
    <cellStyle name="40% - Colore 3 74 3" xfId="5723" xr:uid="{7C2EF6C7-4BC4-4606-89EB-F852F7C89870}"/>
    <cellStyle name="40% - Colore 3 75" xfId="1298" xr:uid="{00000000-0005-0000-0000-000029050000}"/>
    <cellStyle name="40% - Colore 3 75 2" xfId="3584" xr:uid="{B65BD111-C7A9-4378-A72B-5CF6E0B9EC73}"/>
    <cellStyle name="40% - Colore 3 75 2 2" xfId="7864" xr:uid="{D90928E0-EE29-4ED1-B90F-4D007E3526F2}"/>
    <cellStyle name="40% - Colore 3 75 3" xfId="5724" xr:uid="{4C9B1819-F35E-439E-8289-19275E1B8689}"/>
    <cellStyle name="40% - Colore 3 76" xfId="1299" xr:uid="{00000000-0005-0000-0000-00002A050000}"/>
    <cellStyle name="40% - Colore 3 76 2" xfId="3585" xr:uid="{0A409856-2A69-4E55-9A6A-AE49ACA0DC5D}"/>
    <cellStyle name="40% - Colore 3 76 2 2" xfId="7865" xr:uid="{CFFEEFB6-D588-4441-911D-78E1BF45FB4D}"/>
    <cellStyle name="40% - Colore 3 76 3" xfId="5725" xr:uid="{43ACFB61-D612-467E-8107-88CDC62AF0CB}"/>
    <cellStyle name="40% - Colore 3 77" xfId="1300" xr:uid="{00000000-0005-0000-0000-00002B050000}"/>
    <cellStyle name="40% - Colore 3 77 2" xfId="3586" xr:uid="{16460F37-EEF2-4F27-B8E1-6F9EBEFCF1CA}"/>
    <cellStyle name="40% - Colore 3 77 2 2" xfId="7866" xr:uid="{F805F2DC-74B0-45EB-AFC9-5CC791F93DC1}"/>
    <cellStyle name="40% - Colore 3 77 3" xfId="5726" xr:uid="{50111448-6158-41A4-8DF9-F33E98322511}"/>
    <cellStyle name="40% - Colore 3 78" xfId="1301" xr:uid="{00000000-0005-0000-0000-00002C050000}"/>
    <cellStyle name="40% - Colore 3 78 2" xfId="3587" xr:uid="{C5672677-E1E3-4FEC-823B-4759FE36850B}"/>
    <cellStyle name="40% - Colore 3 78 2 2" xfId="7867" xr:uid="{3269D358-068D-4AF6-860F-08393737F930}"/>
    <cellStyle name="40% - Colore 3 78 3" xfId="5727" xr:uid="{E7E79848-640C-45D2-8C92-5BA9B1D91332}"/>
    <cellStyle name="40% - Colore 3 79" xfId="1302" xr:uid="{00000000-0005-0000-0000-00002D050000}"/>
    <cellStyle name="40% - Colore 3 79 2" xfId="3588" xr:uid="{67E17B74-9196-41B3-B51C-B63F12D73C3E}"/>
    <cellStyle name="40% - Colore 3 79 2 2" xfId="7868" xr:uid="{C559FF9D-0879-46A6-A5EE-614D07D53126}"/>
    <cellStyle name="40% - Colore 3 79 3" xfId="5728" xr:uid="{9D269B2A-4191-4E24-9EAA-6209A4E6FE18}"/>
    <cellStyle name="40% - Colore 3 8" xfId="1303" xr:uid="{00000000-0005-0000-0000-00002E050000}"/>
    <cellStyle name="40% - Colore 3 8 2" xfId="1304" xr:uid="{00000000-0005-0000-0000-00002F050000}"/>
    <cellStyle name="40% - Colore 3 8 2 2" xfId="3590" xr:uid="{5944CAF2-AEF0-4ABC-8C09-518AD4B75393}"/>
    <cellStyle name="40% - Colore 3 8 2 2 2" xfId="7870" xr:uid="{7928AD48-5415-437F-9E1F-E323D1937102}"/>
    <cellStyle name="40% - Colore 3 8 2 3" xfId="5730" xr:uid="{3F73C6F5-CE7C-4DEC-9BE9-D40ECC3EAD67}"/>
    <cellStyle name="40% - Colore 3 8 3" xfId="3589" xr:uid="{3638E3A7-8927-4504-9016-76A1AEF63084}"/>
    <cellStyle name="40% - Colore 3 8 3 2" xfId="7869" xr:uid="{1DE7B125-21DC-4A2D-8A3C-5C49B429BC83}"/>
    <cellStyle name="40% - Colore 3 8 4" xfId="5729" xr:uid="{77A983F8-8805-47E4-B735-816A14B25938}"/>
    <cellStyle name="40% - Colore 3 80" xfId="1305" xr:uid="{00000000-0005-0000-0000-000030050000}"/>
    <cellStyle name="40% - Colore 3 80 2" xfId="3591" xr:uid="{3DA1E5A3-1975-445A-9131-65759A799DC8}"/>
    <cellStyle name="40% - Colore 3 80 2 2" xfId="7871" xr:uid="{1DC749DD-AA65-47A5-A294-A593FBBF58BA}"/>
    <cellStyle name="40% - Colore 3 80 3" xfId="5731" xr:uid="{30F8FEBD-2101-47D1-9EAA-D7B794A34047}"/>
    <cellStyle name="40% - Colore 3 81" xfId="1306" xr:uid="{00000000-0005-0000-0000-000031050000}"/>
    <cellStyle name="40% - Colore 3 81 2" xfId="3592" xr:uid="{60B0A203-9839-4D20-93BA-060D98D28573}"/>
    <cellStyle name="40% - Colore 3 81 2 2" xfId="7872" xr:uid="{84D14E39-5AA4-48DC-96A6-54FF97D5508C}"/>
    <cellStyle name="40% - Colore 3 81 3" xfId="5732" xr:uid="{8412249F-7580-4431-98F5-2F59AE189154}"/>
    <cellStyle name="40% - Colore 3 82" xfId="1307" xr:uid="{00000000-0005-0000-0000-000032050000}"/>
    <cellStyle name="40% - Colore 3 82 2" xfId="3593" xr:uid="{02504D54-FA0D-4778-8B41-B095B9F4CD0F}"/>
    <cellStyle name="40% - Colore 3 82 2 2" xfId="7873" xr:uid="{62C1872A-3E46-47D6-A14C-6AD7E4E921E6}"/>
    <cellStyle name="40% - Colore 3 82 3" xfId="5733" xr:uid="{231EE989-203B-477D-A5EA-EC7ABE007725}"/>
    <cellStyle name="40% - Colore 3 83" xfId="1308" xr:uid="{00000000-0005-0000-0000-000033050000}"/>
    <cellStyle name="40% - Colore 3 83 2" xfId="3594" xr:uid="{4AD29D19-CB52-4F8E-8B52-C46219FFFA2C}"/>
    <cellStyle name="40% - Colore 3 83 2 2" xfId="7874" xr:uid="{BD06D3FC-1011-4FE6-8965-86D1480D9A6F}"/>
    <cellStyle name="40% - Colore 3 83 3" xfId="5734" xr:uid="{3BD6C58E-720D-4462-80D0-B52E5421444B}"/>
    <cellStyle name="40% - Colore 3 84" xfId="1309" xr:uid="{00000000-0005-0000-0000-000034050000}"/>
    <cellStyle name="40% - Colore 3 84 2" xfId="3595" xr:uid="{F0D2E166-B328-41EE-B5EE-00DB112E9573}"/>
    <cellStyle name="40% - Colore 3 84 2 2" xfId="7875" xr:uid="{D6EB20FB-7755-4FDA-8B99-6C1E2A929C67}"/>
    <cellStyle name="40% - Colore 3 84 3" xfId="5735" xr:uid="{4571E6A0-7F0C-4BEB-B3A5-58FBAB3CA06E}"/>
    <cellStyle name="40% - Colore 3 85" xfId="1310" xr:uid="{00000000-0005-0000-0000-000035050000}"/>
    <cellStyle name="40% - Colore 3 85 2" xfId="3596" xr:uid="{929E615C-0DED-4FB9-89DB-3055F0BAA11C}"/>
    <cellStyle name="40% - Colore 3 85 2 2" xfId="7876" xr:uid="{2C54A796-D915-46D5-9782-CB74D1ED6CEC}"/>
    <cellStyle name="40% - Colore 3 85 3" xfId="5736" xr:uid="{71CCBD8D-F4DB-418C-AD48-DC6D75B908AD}"/>
    <cellStyle name="40% - Colore 3 86" xfId="1311" xr:uid="{00000000-0005-0000-0000-000036050000}"/>
    <cellStyle name="40% - Colore 3 86 2" xfId="3597" xr:uid="{2BE7195E-1DEC-4CC6-84AA-97906C6B5EC0}"/>
    <cellStyle name="40% - Colore 3 86 2 2" xfId="7877" xr:uid="{D04AFB4B-F46F-4349-9F6E-85298005D738}"/>
    <cellStyle name="40% - Colore 3 86 3" xfId="5737" xr:uid="{8E3A4F06-C3CE-4E34-87ED-5435B084B944}"/>
    <cellStyle name="40% - Colore 3 87" xfId="1312" xr:uid="{00000000-0005-0000-0000-000037050000}"/>
    <cellStyle name="40% - Colore 3 87 2" xfId="3598" xr:uid="{23439259-2C7F-4C4D-89EB-ABDC0A4198A4}"/>
    <cellStyle name="40% - Colore 3 87 2 2" xfId="7878" xr:uid="{C77F7826-7436-43D5-9B11-5EFBD9BB071B}"/>
    <cellStyle name="40% - Colore 3 87 3" xfId="5738" xr:uid="{0D9F7734-AE07-4CF0-A1EC-A2ED9CAC9D21}"/>
    <cellStyle name="40% - Colore 3 88" xfId="1313" xr:uid="{00000000-0005-0000-0000-000038050000}"/>
    <cellStyle name="40% - Colore 3 88 2" xfId="3599" xr:uid="{D079AD24-D0FB-4229-AA5F-ACF976790D70}"/>
    <cellStyle name="40% - Colore 3 88 2 2" xfId="7879" xr:uid="{275E0794-B3DE-43FC-8B71-813B443D9CAA}"/>
    <cellStyle name="40% - Colore 3 88 3" xfId="5739" xr:uid="{3E149392-F1FC-4EC7-9653-62B26FBCE4BD}"/>
    <cellStyle name="40% - Colore 3 89" xfId="1314" xr:uid="{00000000-0005-0000-0000-000039050000}"/>
    <cellStyle name="40% - Colore 3 89 2" xfId="3600" xr:uid="{A154DAC6-7210-4E1A-BF9B-D3DFAFA5663A}"/>
    <cellStyle name="40% - Colore 3 89 2 2" xfId="7880" xr:uid="{FDD8B10B-61F0-4DC0-81E9-A2CC0D66118C}"/>
    <cellStyle name="40% - Colore 3 89 3" xfId="5740" xr:uid="{20D74618-7EC5-460A-A032-3926CD8EB5C3}"/>
    <cellStyle name="40% - Colore 3 9" xfId="1315" xr:uid="{00000000-0005-0000-0000-00003A050000}"/>
    <cellStyle name="40% - Colore 3 9 2" xfId="1316" xr:uid="{00000000-0005-0000-0000-00003B050000}"/>
    <cellStyle name="40% - Colore 3 9 2 2" xfId="3602" xr:uid="{8E3D1E16-4ACB-4B2C-9313-A67133173378}"/>
    <cellStyle name="40% - Colore 3 9 2 2 2" xfId="7882" xr:uid="{38ADD499-49A6-401A-A2FE-11C56E379C33}"/>
    <cellStyle name="40% - Colore 3 9 2 3" xfId="5742" xr:uid="{F1EB0C65-BF5A-4D11-B016-1F822BCDF60B}"/>
    <cellStyle name="40% - Colore 3 9 3" xfId="3601" xr:uid="{F07E18DE-4F45-496C-AB9E-E202825A0162}"/>
    <cellStyle name="40% - Colore 3 9 3 2" xfId="7881" xr:uid="{2B15865C-BE4D-48B4-8CF1-4E5FCAA5EA11}"/>
    <cellStyle name="40% - Colore 3 9 4" xfId="5741" xr:uid="{E99C63C4-7738-475F-B31E-61CC5B936633}"/>
    <cellStyle name="40% - Colore 3 90" xfId="1317" xr:uid="{00000000-0005-0000-0000-00003C050000}"/>
    <cellStyle name="40% - Colore 3 90 2" xfId="3603" xr:uid="{EA3FF05D-1F76-4467-97ED-A240F965A936}"/>
    <cellStyle name="40% - Colore 3 90 2 2" xfId="7883" xr:uid="{D0C4D582-C784-43A5-86A8-3357EFD121EE}"/>
    <cellStyle name="40% - Colore 3 90 3" xfId="5743" xr:uid="{210C7C8B-ABED-45C3-AE49-F7023D554DE2}"/>
    <cellStyle name="40% - Colore 3 91" xfId="1318" xr:uid="{00000000-0005-0000-0000-00003D050000}"/>
    <cellStyle name="40% - Colore 3 91 2" xfId="3604" xr:uid="{426B44AF-3596-4D68-B58A-2920F76BF4B9}"/>
    <cellStyle name="40% - Colore 3 91 2 2" xfId="7884" xr:uid="{BDCACF64-27BB-4CB5-87BA-EA60D40ADB6A}"/>
    <cellStyle name="40% - Colore 3 91 3" xfId="5744" xr:uid="{50A6B1E0-CC94-4DBF-8823-43754DE64999}"/>
    <cellStyle name="40% - Colore 3 92" xfId="1319" xr:uid="{00000000-0005-0000-0000-00003E050000}"/>
    <cellStyle name="40% - Colore 3 92 2" xfId="3605" xr:uid="{57581448-104D-49AE-A483-D6295C205438}"/>
    <cellStyle name="40% - Colore 3 92 2 2" xfId="7885" xr:uid="{CD74E1CE-E935-4AA4-AC25-F610D53C0113}"/>
    <cellStyle name="40% - Colore 3 92 3" xfId="5745" xr:uid="{03A833F7-4CF2-4002-8B21-E07495C7FF4A}"/>
    <cellStyle name="40% - Colore 3 93" xfId="1320" xr:uid="{00000000-0005-0000-0000-00003F050000}"/>
    <cellStyle name="40% - Colore 3 93 2" xfId="3606" xr:uid="{54AC9A41-E86D-4A30-A8F0-E5404A44164B}"/>
    <cellStyle name="40% - Colore 3 93 2 2" xfId="7886" xr:uid="{6EDCD66C-3E16-41CD-9596-29BCA1B7067E}"/>
    <cellStyle name="40% - Colore 3 93 3" xfId="5746" xr:uid="{AD474EEB-7967-4FCC-A5F7-E2E0E06525BC}"/>
    <cellStyle name="40% - Colore 3 94" xfId="1321" xr:uid="{00000000-0005-0000-0000-000040050000}"/>
    <cellStyle name="40% - Colore 3 94 2" xfId="3607" xr:uid="{B2FA2224-E2D2-4402-BD86-9B62DFDFA07D}"/>
    <cellStyle name="40% - Colore 3 94 2 2" xfId="7887" xr:uid="{44C0BB63-9827-482D-98E6-FEE22A54C13C}"/>
    <cellStyle name="40% - Colore 3 94 3" xfId="5747" xr:uid="{CE745485-8A8C-4DB2-AFBB-EE742151437A}"/>
    <cellStyle name="40% - Colore 3 95" xfId="1322" xr:uid="{00000000-0005-0000-0000-000041050000}"/>
    <cellStyle name="40% - Colore 3 95 2" xfId="3608" xr:uid="{B1A0F261-9A18-4EA4-A63F-0D88F541B2C3}"/>
    <cellStyle name="40% - Colore 3 95 2 2" xfId="7888" xr:uid="{27F456C4-4237-4812-B2AB-791912BD27A3}"/>
    <cellStyle name="40% - Colore 3 95 3" xfId="5748" xr:uid="{852C4A12-74A5-4580-A08D-B74C80B87CD0}"/>
    <cellStyle name="40% - Colore 3 96" xfId="1323" xr:uid="{00000000-0005-0000-0000-000042050000}"/>
    <cellStyle name="40% - Colore 3 96 2" xfId="3609" xr:uid="{996994F5-1F85-4517-9492-78680C273536}"/>
    <cellStyle name="40% - Colore 3 96 2 2" xfId="7889" xr:uid="{FD849247-4E30-4A32-9BFC-DAF34C84C6C7}"/>
    <cellStyle name="40% - Colore 3 96 3" xfId="5749" xr:uid="{9DC47838-597B-4E70-BC31-9DA9C0A3852A}"/>
    <cellStyle name="40% - Colore 3 97" xfId="1324" xr:uid="{00000000-0005-0000-0000-000043050000}"/>
    <cellStyle name="40% - Colore 3 97 2" xfId="3610" xr:uid="{936F5CC3-DF87-4C14-8433-A3D51F82E3E7}"/>
    <cellStyle name="40% - Colore 3 97 2 2" xfId="7890" xr:uid="{3E43A1E1-269E-4D37-9BE6-A66ED23D3C17}"/>
    <cellStyle name="40% - Colore 3 97 3" xfId="5750" xr:uid="{3F4EDAF7-BEA8-4B70-9968-A2A59764D217}"/>
    <cellStyle name="40% - Colore 3 98" xfId="1325" xr:uid="{00000000-0005-0000-0000-000044050000}"/>
    <cellStyle name="40% - Colore 3 98 2" xfId="3611" xr:uid="{B61D935F-FC42-4672-B13D-7641F993EA10}"/>
    <cellStyle name="40% - Colore 3 98 2 2" xfId="7891" xr:uid="{E4BFFB47-789D-48CE-B37A-87E1870A6C75}"/>
    <cellStyle name="40% - Colore 3 98 3" xfId="5751" xr:uid="{FA714364-68D4-4164-B6B8-BB1E80A36BD1}"/>
    <cellStyle name="40% - Colore 3 99" xfId="1326" xr:uid="{00000000-0005-0000-0000-000045050000}"/>
    <cellStyle name="40% - Colore 3 99 2" xfId="3612" xr:uid="{575244C4-2865-4687-8192-A2D8EFE52165}"/>
    <cellStyle name="40% - Colore 3 99 2 2" xfId="7892" xr:uid="{53DED8A8-3F57-415B-B949-2E7E3F25CE62}"/>
    <cellStyle name="40% - Colore 3 99 3" xfId="5752" xr:uid="{A40D3D52-63C7-471A-92B5-6770B84D0FFD}"/>
    <cellStyle name="40% - Colore 4" xfId="2237" builtinId="43" customBuiltin="1"/>
    <cellStyle name="40% - Colore 4 10" xfId="1327" xr:uid="{00000000-0005-0000-0000-000047050000}"/>
    <cellStyle name="40% - Colore 4 10 2" xfId="1328" xr:uid="{00000000-0005-0000-0000-000048050000}"/>
    <cellStyle name="40% - Colore 4 10 2 2" xfId="3614" xr:uid="{C881FD96-0DC8-4333-9C0B-3937B3CEFAAA}"/>
    <cellStyle name="40% - Colore 4 10 2 2 2" xfId="7894" xr:uid="{C7D8B5D1-09A3-4B17-9052-E91D76D1F1F8}"/>
    <cellStyle name="40% - Colore 4 10 2 3" xfId="5754" xr:uid="{E97733A3-8D5A-415F-9A44-F765DAFFE114}"/>
    <cellStyle name="40% - Colore 4 10 3" xfId="3613" xr:uid="{F193FCB6-6893-409C-ABF6-087867CE6489}"/>
    <cellStyle name="40% - Colore 4 10 3 2" xfId="7893" xr:uid="{DB1D47E1-2B3D-45D8-8D65-C02CB75C3AE0}"/>
    <cellStyle name="40% - Colore 4 10 4" xfId="5753" xr:uid="{025D13C5-8554-494B-BB9E-0E42180C66B9}"/>
    <cellStyle name="40% - Colore 4 100" xfId="1329" xr:uid="{00000000-0005-0000-0000-000049050000}"/>
    <cellStyle name="40% - Colore 4 100 2" xfId="3615" xr:uid="{3FC2BD46-6E98-4837-9DC1-49A104F6EB9D}"/>
    <cellStyle name="40% - Colore 4 100 2 2" xfId="7895" xr:uid="{8AF196BB-CA4D-4DAD-92E3-59E5CAFC8A90}"/>
    <cellStyle name="40% - Colore 4 100 3" xfId="5755" xr:uid="{79883536-DF85-4245-96E2-30D72B2FB725}"/>
    <cellStyle name="40% - Colore 4 101" xfId="1330" xr:uid="{00000000-0005-0000-0000-00004A050000}"/>
    <cellStyle name="40% - Colore 4 101 2" xfId="3616" xr:uid="{6B89369A-D33D-4BDA-B5A8-6EB1F951C651}"/>
    <cellStyle name="40% - Colore 4 101 2 2" xfId="7896" xr:uid="{75983CB6-BF62-4320-968C-E2A255A70407}"/>
    <cellStyle name="40% - Colore 4 101 3" xfId="5756" xr:uid="{EDCC7D67-20CE-4D9E-A918-FD0D7A4DD2EF}"/>
    <cellStyle name="40% - Colore 4 102" xfId="2256" xr:uid="{00000000-0005-0000-0000-00004B050000}"/>
    <cellStyle name="40% - Colore 4 102 2" xfId="4396" xr:uid="{93B73DE5-92DF-4844-A05F-710BE711B902}"/>
    <cellStyle name="40% - Colore 4 102 2 2" xfId="8676" xr:uid="{B4792059-8F30-4239-847C-8204EED09A06}"/>
    <cellStyle name="40% - Colore 4 102 3" xfId="6536" xr:uid="{39248AA3-2B29-4869-980F-8E10A9C8C0E1}"/>
    <cellStyle name="40% - Colore 4 103" xfId="2269" xr:uid="{00000000-0005-0000-0000-00004C050000}"/>
    <cellStyle name="40% - Colore 4 103 2" xfId="4409" xr:uid="{9BC1CFC2-603F-43A3-8728-BE330623967C}"/>
    <cellStyle name="40% - Colore 4 103 2 2" xfId="8689" xr:uid="{1E883B33-8E77-46E3-9987-170DAB5DE16A}"/>
    <cellStyle name="40% - Colore 4 103 3" xfId="6549" xr:uid="{437AB136-C854-46F6-8EEC-4E34E34579C6}"/>
    <cellStyle name="40% - Colore 4 104" xfId="2282" xr:uid="{00000000-0005-0000-0000-00004D050000}"/>
    <cellStyle name="40% - Colore 4 104 2" xfId="4422" xr:uid="{0877FBDC-CBEB-4E59-879D-53145BC88FB8}"/>
    <cellStyle name="40% - Colore 4 104 2 2" xfId="8702" xr:uid="{242E33F6-ED4B-4DC5-BE7D-81B0733E0C2E}"/>
    <cellStyle name="40% - Colore 4 104 3" xfId="6562" xr:uid="{26F2E29C-2D9E-4E2B-A7A8-39E739A8FD3C}"/>
    <cellStyle name="40% - Colore 4 105" xfId="4382" xr:uid="{426289BE-E21D-4418-95B7-4B0A6639C3DB}"/>
    <cellStyle name="40% - Colore 4 105 2" xfId="8662" xr:uid="{1945978C-E7CA-4FE2-B011-EEC5731E3532}"/>
    <cellStyle name="40% - Colore 4 106" xfId="6522" xr:uid="{E003752A-8218-4A8A-807F-3B5D34D8FF6B}"/>
    <cellStyle name="40% - Colore 4 11" xfId="1331" xr:uid="{00000000-0005-0000-0000-00004E050000}"/>
    <cellStyle name="40% - Colore 4 11 2" xfId="1332" xr:uid="{00000000-0005-0000-0000-00004F050000}"/>
    <cellStyle name="40% - Colore 4 11 2 2" xfId="3618" xr:uid="{CD302056-756A-4773-B3D1-D7C4FD4B76E1}"/>
    <cellStyle name="40% - Colore 4 11 2 2 2" xfId="7898" xr:uid="{E6F53208-5D82-4627-83E5-41CDBE51D4E5}"/>
    <cellStyle name="40% - Colore 4 11 2 3" xfId="5758" xr:uid="{C766F4F5-0CAA-4FBA-8E94-5221B06F0472}"/>
    <cellStyle name="40% - Colore 4 11 3" xfId="3617" xr:uid="{A95C6A42-E101-4BC1-8572-BE088DD06F37}"/>
    <cellStyle name="40% - Colore 4 11 3 2" xfId="7897" xr:uid="{4FBC0C51-9990-4762-AFE7-E933243F8E93}"/>
    <cellStyle name="40% - Colore 4 11 4" xfId="5757" xr:uid="{1D247E3A-A1F3-4872-8736-A2A0EBF6D378}"/>
    <cellStyle name="40% - Colore 4 12" xfId="1333" xr:uid="{00000000-0005-0000-0000-000050050000}"/>
    <cellStyle name="40% - Colore 4 12 2" xfId="1334" xr:uid="{00000000-0005-0000-0000-000051050000}"/>
    <cellStyle name="40% - Colore 4 12 2 2" xfId="3620" xr:uid="{070D017F-0702-4D94-A56D-89A6BD24B4E8}"/>
    <cellStyle name="40% - Colore 4 12 2 2 2" xfId="7900" xr:uid="{7B6D60C3-FCBC-420C-A8C9-390A39FD2EE9}"/>
    <cellStyle name="40% - Colore 4 12 2 3" xfId="5760" xr:uid="{5F391C8A-B795-443B-8866-6F6F9FF1AA1F}"/>
    <cellStyle name="40% - Colore 4 12 3" xfId="3619" xr:uid="{075D5F73-87D6-4416-81A0-516666654002}"/>
    <cellStyle name="40% - Colore 4 12 3 2" xfId="7899" xr:uid="{D4342705-810D-405E-BDF3-2B12F58F11F6}"/>
    <cellStyle name="40% - Colore 4 12 4" xfId="5759" xr:uid="{EDA8D457-98AE-4ABD-9F9A-38BB26A3BF18}"/>
    <cellStyle name="40% - Colore 4 13" xfId="1335" xr:uid="{00000000-0005-0000-0000-000052050000}"/>
    <cellStyle name="40% - Colore 4 13 2" xfId="1336" xr:uid="{00000000-0005-0000-0000-000053050000}"/>
    <cellStyle name="40% - Colore 4 13 2 2" xfId="3622" xr:uid="{FDE6378A-3B3E-4A81-A59E-36CBA3FFDC1E}"/>
    <cellStyle name="40% - Colore 4 13 2 2 2" xfId="7902" xr:uid="{555BA495-6C2C-4D67-A5CF-51FBC68AA71E}"/>
    <cellStyle name="40% - Colore 4 13 2 3" xfId="5762" xr:uid="{4806542F-55A2-4741-9CF3-278F369C4D47}"/>
    <cellStyle name="40% - Colore 4 13 3" xfId="3621" xr:uid="{E9BFC359-81CD-495E-9F17-F18C7C2A93E1}"/>
    <cellStyle name="40% - Colore 4 13 3 2" xfId="7901" xr:uid="{4C474D13-9E84-43B4-B6EE-6E7B656D18FC}"/>
    <cellStyle name="40% - Colore 4 13 4" xfId="5761" xr:uid="{3209D56E-AD2D-480E-B917-3BDB12865E2F}"/>
    <cellStyle name="40% - Colore 4 14" xfId="1337" xr:uid="{00000000-0005-0000-0000-000054050000}"/>
    <cellStyle name="40% - Colore 4 14 2" xfId="1338" xr:uid="{00000000-0005-0000-0000-000055050000}"/>
    <cellStyle name="40% - Colore 4 14 2 2" xfId="3624" xr:uid="{A78B6E97-4E9F-4C1C-A017-15837F38404B}"/>
    <cellStyle name="40% - Colore 4 14 2 2 2" xfId="7904" xr:uid="{79EA6B70-AED6-4240-9507-A0796A0554D0}"/>
    <cellStyle name="40% - Colore 4 14 2 3" xfId="5764" xr:uid="{22C7FD78-A2DC-4F4D-91FF-295F920A59DC}"/>
    <cellStyle name="40% - Colore 4 14 3" xfId="3623" xr:uid="{9A7A509D-D114-4386-B8C3-D9FEA18CBE30}"/>
    <cellStyle name="40% - Colore 4 14 3 2" xfId="7903" xr:uid="{D81073B5-68D4-47BA-9A9F-916BC9EDB69C}"/>
    <cellStyle name="40% - Colore 4 14 4" xfId="5763" xr:uid="{79CD2DD7-0B7E-4BA1-BE1B-C912740A92C0}"/>
    <cellStyle name="40% - Colore 4 15" xfId="1339" xr:uid="{00000000-0005-0000-0000-000056050000}"/>
    <cellStyle name="40% - Colore 4 15 2" xfId="1340" xr:uid="{00000000-0005-0000-0000-000057050000}"/>
    <cellStyle name="40% - Colore 4 15 2 2" xfId="3626" xr:uid="{106A5E7A-1921-47BD-96D8-1823D6F8E016}"/>
    <cellStyle name="40% - Colore 4 15 2 2 2" xfId="7906" xr:uid="{71A18E64-6209-47F3-B562-F804A9D8DA19}"/>
    <cellStyle name="40% - Colore 4 15 2 3" xfId="5766" xr:uid="{7BD0DF2A-94E5-4264-A42D-BA2371DB9196}"/>
    <cellStyle name="40% - Colore 4 15 3" xfId="3625" xr:uid="{E3BF5817-4DDF-437F-9E10-1C4590E269F5}"/>
    <cellStyle name="40% - Colore 4 15 3 2" xfId="7905" xr:uid="{0F44C675-AD2B-4308-B728-2841B9A7A2C5}"/>
    <cellStyle name="40% - Colore 4 15 4" xfId="5765" xr:uid="{C5955609-598E-4E05-B533-79231DD31BDA}"/>
    <cellStyle name="40% - Colore 4 16" xfId="1341" xr:uid="{00000000-0005-0000-0000-000058050000}"/>
    <cellStyle name="40% - Colore 4 16 2" xfId="1342" xr:uid="{00000000-0005-0000-0000-000059050000}"/>
    <cellStyle name="40% - Colore 4 16 2 2" xfId="3628" xr:uid="{FE11ECD0-C2F6-4A4E-AEA8-DBEAEA83B27E}"/>
    <cellStyle name="40% - Colore 4 16 2 2 2" xfId="7908" xr:uid="{CE04BA85-31A4-4737-853E-CFFAE735E6B3}"/>
    <cellStyle name="40% - Colore 4 16 2 3" xfId="5768" xr:uid="{97C64EE2-3A7F-4ED1-8518-ED00C6CA4E4A}"/>
    <cellStyle name="40% - Colore 4 16 3" xfId="3627" xr:uid="{792FA262-C077-4C1C-8CD0-F5607F0B07DD}"/>
    <cellStyle name="40% - Colore 4 16 3 2" xfId="7907" xr:uid="{4ADEB224-1382-4E6D-A45E-31023EBAE025}"/>
    <cellStyle name="40% - Colore 4 16 4" xfId="5767" xr:uid="{8F709825-04F7-4EAF-90E3-C29B16A236DD}"/>
    <cellStyle name="40% - Colore 4 17" xfId="1343" xr:uid="{00000000-0005-0000-0000-00005A050000}"/>
    <cellStyle name="40% - Colore 4 17 2" xfId="1344" xr:uid="{00000000-0005-0000-0000-00005B050000}"/>
    <cellStyle name="40% - Colore 4 17 2 2" xfId="3630" xr:uid="{9F6F10C5-6BC4-40B8-A8D4-A2312A2ADE6D}"/>
    <cellStyle name="40% - Colore 4 17 2 2 2" xfId="7910" xr:uid="{67A0EB3C-90C2-452B-A4BA-E71C8C9467FF}"/>
    <cellStyle name="40% - Colore 4 17 2 3" xfId="5770" xr:uid="{4783ABE9-DA22-4369-9730-4C285E05A38D}"/>
    <cellStyle name="40% - Colore 4 17 3" xfId="3629" xr:uid="{4AD6D1A6-CCCA-432F-B9A7-532CF9AD5992}"/>
    <cellStyle name="40% - Colore 4 17 3 2" xfId="7909" xr:uid="{6495AD95-40F8-49E5-AB07-E69E0EF50623}"/>
    <cellStyle name="40% - Colore 4 17 4" xfId="5769" xr:uid="{B232540B-3151-49CC-9D14-4B627A4B45C8}"/>
    <cellStyle name="40% - Colore 4 18" xfId="1345" xr:uid="{00000000-0005-0000-0000-00005C050000}"/>
    <cellStyle name="40% - Colore 4 18 2" xfId="1346" xr:uid="{00000000-0005-0000-0000-00005D050000}"/>
    <cellStyle name="40% - Colore 4 18 2 2" xfId="3632" xr:uid="{0C983AA3-EF4C-40AC-9005-4FC602BE3C14}"/>
    <cellStyle name="40% - Colore 4 18 2 2 2" xfId="7912" xr:uid="{E74793C6-230E-4D41-A923-3CF0A97D8B69}"/>
    <cellStyle name="40% - Colore 4 18 2 3" xfId="5772" xr:uid="{0BBF97AB-A3B2-46CF-8FF7-5B21F4E80CCE}"/>
    <cellStyle name="40% - Colore 4 18 3" xfId="3631" xr:uid="{E9F4F933-19B5-416D-98B9-382E3C3061EE}"/>
    <cellStyle name="40% - Colore 4 18 3 2" xfId="7911" xr:uid="{1B4447C5-3C0E-4FEC-8A74-E8D236C93981}"/>
    <cellStyle name="40% - Colore 4 18 4" xfId="5771" xr:uid="{CCC122F8-A02F-478C-8977-EDDC49BC4351}"/>
    <cellStyle name="40% - Colore 4 19" xfId="1347" xr:uid="{00000000-0005-0000-0000-00005E050000}"/>
    <cellStyle name="40% - Colore 4 19 2" xfId="1348" xr:uid="{00000000-0005-0000-0000-00005F050000}"/>
    <cellStyle name="40% - Colore 4 19 2 2" xfId="3634" xr:uid="{98FDA1D5-70F4-461E-B7D5-30AED794A65A}"/>
    <cellStyle name="40% - Colore 4 19 2 2 2" xfId="7914" xr:uid="{0829F68B-3A16-4261-9DF3-83BBC83FCBCF}"/>
    <cellStyle name="40% - Colore 4 19 2 3" xfId="5774" xr:uid="{2007AD1B-E7D1-40D8-ABD8-B2F62C5E2A10}"/>
    <cellStyle name="40% - Colore 4 19 3" xfId="3633" xr:uid="{2186A63F-E540-4EBE-ACF2-4F5820E6F6E6}"/>
    <cellStyle name="40% - Colore 4 19 3 2" xfId="7913" xr:uid="{1A91ADE5-FD87-434A-BF70-4E3099D79787}"/>
    <cellStyle name="40% - Colore 4 19 4" xfId="5773" xr:uid="{CB8B964B-E09E-4D01-A14A-F3C64E86024E}"/>
    <cellStyle name="40% - Colore 4 2" xfId="12" xr:uid="{00000000-0005-0000-0000-000060050000}"/>
    <cellStyle name="40% - Colore 4 2 2" xfId="1349" xr:uid="{00000000-0005-0000-0000-000061050000}"/>
    <cellStyle name="40% - Colore 4 2 2 2" xfId="3635" xr:uid="{6AD60588-9812-4630-BDF2-3156E893AC1B}"/>
    <cellStyle name="40% - Colore 4 2 2 2 2" xfId="7915" xr:uid="{06B777CD-944A-475A-B56B-838B2BA089E1}"/>
    <cellStyle name="40% - Colore 4 2 2 3" xfId="5775" xr:uid="{C959D974-0D4B-444F-A971-71BFACAB2B04}"/>
    <cellStyle name="40% - Colore 4 2 3" xfId="1350" xr:uid="{00000000-0005-0000-0000-000062050000}"/>
    <cellStyle name="40% - Colore 4 2 3 2" xfId="3636" xr:uid="{D0104CE9-4D12-4690-BBE9-79C335A8CC13}"/>
    <cellStyle name="40% - Colore 4 2 3 2 2" xfId="7916" xr:uid="{696C7033-2F61-40F1-A467-F8783E2C4072}"/>
    <cellStyle name="40% - Colore 4 2 3 3" xfId="5776" xr:uid="{9238DB00-EF7D-46A0-B77E-22813C1E1860}"/>
    <cellStyle name="40% - Colore 4 2 4" xfId="2301" xr:uid="{83A54349-BAC5-4A29-B52B-1298230DDF97}"/>
    <cellStyle name="40% - Colore 4 2 4 2" xfId="6581" xr:uid="{96F61FB3-3D1E-40F2-AAB5-ADC556F6D1F0}"/>
    <cellStyle name="40% - Colore 4 2 5" xfId="4441" xr:uid="{0F005D4A-988B-481A-8D4F-FD55F1882057}"/>
    <cellStyle name="40% - Colore 4 20" xfId="1351" xr:uid="{00000000-0005-0000-0000-000063050000}"/>
    <cellStyle name="40% - Colore 4 20 2" xfId="1352" xr:uid="{00000000-0005-0000-0000-000064050000}"/>
    <cellStyle name="40% - Colore 4 20 2 2" xfId="3638" xr:uid="{D0B72C4C-74CC-4737-95F9-BBC1369DF991}"/>
    <cellStyle name="40% - Colore 4 20 2 2 2" xfId="7918" xr:uid="{96D5133B-08DA-43F5-90F7-5EE3371AD8B4}"/>
    <cellStyle name="40% - Colore 4 20 2 3" xfId="5778" xr:uid="{6B823E5B-5B36-4EC8-A97F-2A40E96B5A8B}"/>
    <cellStyle name="40% - Colore 4 20 3" xfId="3637" xr:uid="{15EEED22-157B-4005-8E0F-40EA37688736}"/>
    <cellStyle name="40% - Colore 4 20 3 2" xfId="7917" xr:uid="{6DB9EE0E-BFD1-4638-B34D-E4DCC126633F}"/>
    <cellStyle name="40% - Colore 4 20 4" xfId="5777" xr:uid="{91252264-870C-4DA4-A1D8-1ED179FA5B99}"/>
    <cellStyle name="40% - Colore 4 21" xfId="1353" xr:uid="{00000000-0005-0000-0000-000065050000}"/>
    <cellStyle name="40% - Colore 4 21 2" xfId="1354" xr:uid="{00000000-0005-0000-0000-000066050000}"/>
    <cellStyle name="40% - Colore 4 21 2 2" xfId="3640" xr:uid="{71750414-1AAB-4686-96CA-59D736F16949}"/>
    <cellStyle name="40% - Colore 4 21 2 2 2" xfId="7920" xr:uid="{A91581C7-18FA-4040-A9DD-A1D01247667A}"/>
    <cellStyle name="40% - Colore 4 21 2 3" xfId="5780" xr:uid="{F7520207-38C7-4618-91BD-C12B01ECD01A}"/>
    <cellStyle name="40% - Colore 4 21 3" xfId="3639" xr:uid="{28AF2B6D-D358-4333-BDAB-3BBE19D55EB6}"/>
    <cellStyle name="40% - Colore 4 21 3 2" xfId="7919" xr:uid="{1E01E4DC-B543-4D84-A11A-7A5FBBA9C77D}"/>
    <cellStyle name="40% - Colore 4 21 4" xfId="5779" xr:uid="{DE7BC9C6-F190-4411-88DB-00F1F61B32C8}"/>
    <cellStyle name="40% - Colore 4 22" xfId="1355" xr:uid="{00000000-0005-0000-0000-000067050000}"/>
    <cellStyle name="40% - Colore 4 22 2" xfId="1356" xr:uid="{00000000-0005-0000-0000-000068050000}"/>
    <cellStyle name="40% - Colore 4 22 2 2" xfId="3642" xr:uid="{5C0333C3-F33B-4741-AE7D-40E45EE0322F}"/>
    <cellStyle name="40% - Colore 4 22 2 2 2" xfId="7922" xr:uid="{E4139638-0AA1-4B20-A025-B0AA14B77A7C}"/>
    <cellStyle name="40% - Colore 4 22 2 3" xfId="5782" xr:uid="{226A6095-1257-491E-A116-E494CCFDAB60}"/>
    <cellStyle name="40% - Colore 4 22 3" xfId="3641" xr:uid="{17956565-A036-4FF3-BA4D-147B4FFB6D3B}"/>
    <cellStyle name="40% - Colore 4 22 3 2" xfId="7921" xr:uid="{E31C5932-57C0-411A-BE10-E2344D76DBC4}"/>
    <cellStyle name="40% - Colore 4 22 4" xfId="5781" xr:uid="{AF863599-3933-457B-947B-DF8FCA3A73DC}"/>
    <cellStyle name="40% - Colore 4 23" xfId="1357" xr:uid="{00000000-0005-0000-0000-000069050000}"/>
    <cellStyle name="40% - Colore 4 23 2" xfId="1358" xr:uid="{00000000-0005-0000-0000-00006A050000}"/>
    <cellStyle name="40% - Colore 4 23 2 2" xfId="3644" xr:uid="{5F4E0003-F343-4582-856F-29896D2C2D97}"/>
    <cellStyle name="40% - Colore 4 23 2 2 2" xfId="7924" xr:uid="{0566F49F-5249-4681-9772-372CE98B9CA9}"/>
    <cellStyle name="40% - Colore 4 23 2 3" xfId="5784" xr:uid="{201DD3FA-1EB9-4A59-990E-F42C9B73EE55}"/>
    <cellStyle name="40% - Colore 4 23 3" xfId="3643" xr:uid="{DFC621B4-029A-445B-95C3-856327A05501}"/>
    <cellStyle name="40% - Colore 4 23 3 2" xfId="7923" xr:uid="{82140808-FABE-43D1-B67A-8D45F5D4E748}"/>
    <cellStyle name="40% - Colore 4 23 4" xfId="5783" xr:uid="{470210D5-9982-415E-A681-9ACAB9325DD8}"/>
    <cellStyle name="40% - Colore 4 24" xfId="1359" xr:uid="{00000000-0005-0000-0000-00006B050000}"/>
    <cellStyle name="40% - Colore 4 24 2" xfId="1360" xr:uid="{00000000-0005-0000-0000-00006C050000}"/>
    <cellStyle name="40% - Colore 4 24 2 2" xfId="3646" xr:uid="{AEB2AD15-E66E-4670-AE6D-D80C240D31A8}"/>
    <cellStyle name="40% - Colore 4 24 2 2 2" xfId="7926" xr:uid="{D821D97E-FFF7-49E4-A353-D3AAE4388E9B}"/>
    <cellStyle name="40% - Colore 4 24 2 3" xfId="5786" xr:uid="{B1467F42-8F4F-4CC9-8F00-90C72263C512}"/>
    <cellStyle name="40% - Colore 4 24 3" xfId="3645" xr:uid="{88B5E5A8-B85D-469E-BD81-78035D977CC8}"/>
    <cellStyle name="40% - Colore 4 24 3 2" xfId="7925" xr:uid="{C75CFCC9-1A3D-4A5F-980D-0FDAEF5FEA98}"/>
    <cellStyle name="40% - Colore 4 24 4" xfId="5785" xr:uid="{5D53BD15-D494-4E4E-B0BA-2355CB16FEF0}"/>
    <cellStyle name="40% - Colore 4 25" xfId="1361" xr:uid="{00000000-0005-0000-0000-00006D050000}"/>
    <cellStyle name="40% - Colore 4 25 2" xfId="1362" xr:uid="{00000000-0005-0000-0000-00006E050000}"/>
    <cellStyle name="40% - Colore 4 25 2 2" xfId="3648" xr:uid="{C0BD8D0E-AF84-465A-9E2A-0C49C168CAD8}"/>
    <cellStyle name="40% - Colore 4 25 2 2 2" xfId="7928" xr:uid="{A5357273-537F-42C8-B6DD-6FBEAB8D8FBC}"/>
    <cellStyle name="40% - Colore 4 25 2 3" xfId="5788" xr:uid="{B9743F40-D61E-4A4E-89D5-2CAD51F8FF38}"/>
    <cellStyle name="40% - Colore 4 25 3" xfId="3647" xr:uid="{5DD7F078-84E6-4AF9-AF42-82F77A8BE559}"/>
    <cellStyle name="40% - Colore 4 25 3 2" xfId="7927" xr:uid="{B2A39ED9-80BC-4281-AB4D-E071BAEE3C2D}"/>
    <cellStyle name="40% - Colore 4 25 4" xfId="5787" xr:uid="{3E570B35-3795-4621-9005-5B6D3D579FA7}"/>
    <cellStyle name="40% - Colore 4 26" xfId="1363" xr:uid="{00000000-0005-0000-0000-00006F050000}"/>
    <cellStyle name="40% - Colore 4 26 2" xfId="1364" xr:uid="{00000000-0005-0000-0000-000070050000}"/>
    <cellStyle name="40% - Colore 4 26 2 2" xfId="3650" xr:uid="{BD1EC0EF-1046-4F6E-88DB-F658B1C6B9FA}"/>
    <cellStyle name="40% - Colore 4 26 2 2 2" xfId="7930" xr:uid="{4F0322C2-5C76-40F7-8919-B8729FCD36E0}"/>
    <cellStyle name="40% - Colore 4 26 2 3" xfId="5790" xr:uid="{19ACE83E-4030-4694-926C-D403983F3941}"/>
    <cellStyle name="40% - Colore 4 26 3" xfId="3649" xr:uid="{5842F812-8E55-409A-9A3B-424B86E41F2B}"/>
    <cellStyle name="40% - Colore 4 26 3 2" xfId="7929" xr:uid="{0D4A1E7E-025C-40D0-ACB1-66D7586DE291}"/>
    <cellStyle name="40% - Colore 4 26 4" xfId="5789" xr:uid="{2DA0067E-CA68-4832-A072-93E438C2869B}"/>
    <cellStyle name="40% - Colore 4 27" xfId="1365" xr:uid="{00000000-0005-0000-0000-000071050000}"/>
    <cellStyle name="40% - Colore 4 27 2" xfId="1366" xr:uid="{00000000-0005-0000-0000-000072050000}"/>
    <cellStyle name="40% - Colore 4 27 2 2" xfId="3652" xr:uid="{D192D9C8-2FAD-42A0-B092-14313BA9ED72}"/>
    <cellStyle name="40% - Colore 4 27 2 2 2" xfId="7932" xr:uid="{F934A69C-32A2-4961-A541-DAC100DCE1F7}"/>
    <cellStyle name="40% - Colore 4 27 2 3" xfId="5792" xr:uid="{F83E2D67-24FB-4F85-B381-2B75561AC430}"/>
    <cellStyle name="40% - Colore 4 27 3" xfId="3651" xr:uid="{097A4752-6E00-4D09-8FD2-D8FD138DF046}"/>
    <cellStyle name="40% - Colore 4 27 3 2" xfId="7931" xr:uid="{6ADE132E-520F-4ED0-869B-EC40AA78BBEB}"/>
    <cellStyle name="40% - Colore 4 27 4" xfId="5791" xr:uid="{8AAC64B5-2C05-4000-8D63-AB7526802919}"/>
    <cellStyle name="40% - Colore 4 28" xfId="1367" xr:uid="{00000000-0005-0000-0000-000073050000}"/>
    <cellStyle name="40% - Colore 4 28 2" xfId="1368" xr:uid="{00000000-0005-0000-0000-000074050000}"/>
    <cellStyle name="40% - Colore 4 28 2 2" xfId="3654" xr:uid="{2BEF25A1-E313-4A87-B514-7CE277D8B99A}"/>
    <cellStyle name="40% - Colore 4 28 2 2 2" xfId="7934" xr:uid="{B8FA3714-27D3-4AC3-83AF-FC942B8B184E}"/>
    <cellStyle name="40% - Colore 4 28 2 3" xfId="5794" xr:uid="{7761BAD8-0103-42F1-A04B-0000C878AEC2}"/>
    <cellStyle name="40% - Colore 4 28 3" xfId="3653" xr:uid="{9269D3A8-4D2A-437D-93B9-EC6658EF1144}"/>
    <cellStyle name="40% - Colore 4 28 3 2" xfId="7933" xr:uid="{9678A2F1-46D9-40A1-B6F9-8DB1F7C33B57}"/>
    <cellStyle name="40% - Colore 4 28 4" xfId="5793" xr:uid="{742478FD-DE30-4D0E-8D5D-80772DCF6B3A}"/>
    <cellStyle name="40% - Colore 4 29" xfId="1369" xr:uid="{00000000-0005-0000-0000-000075050000}"/>
    <cellStyle name="40% - Colore 4 29 2" xfId="1370" xr:uid="{00000000-0005-0000-0000-000076050000}"/>
    <cellStyle name="40% - Colore 4 29 2 2" xfId="3656" xr:uid="{01253F01-D017-46C9-89E2-460105E27101}"/>
    <cellStyle name="40% - Colore 4 29 2 2 2" xfId="7936" xr:uid="{E97C53C9-BC57-4916-835A-EDC0482D32B7}"/>
    <cellStyle name="40% - Colore 4 29 2 3" xfId="5796" xr:uid="{3E3CC492-7872-46EE-8F4E-CE64C3F15F18}"/>
    <cellStyle name="40% - Colore 4 29 3" xfId="3655" xr:uid="{4DFA9706-7D74-47F3-9E4E-53F747BD0F38}"/>
    <cellStyle name="40% - Colore 4 29 3 2" xfId="7935" xr:uid="{1A877F0B-F8C0-47A0-ADC6-0747F0C693B8}"/>
    <cellStyle name="40% - Colore 4 29 4" xfId="5795" xr:uid="{F9A2F8DA-A123-428E-AA5F-183A0F6F1A23}"/>
    <cellStyle name="40% - Colore 4 3" xfId="1371" xr:uid="{00000000-0005-0000-0000-000077050000}"/>
    <cellStyle name="40% - Colore 4 3 2" xfId="1372" xr:uid="{00000000-0005-0000-0000-000078050000}"/>
    <cellStyle name="40% - Colore 4 3 2 2" xfId="3658" xr:uid="{73DF0BAC-BE53-43CF-88C3-44607E3BA803}"/>
    <cellStyle name="40% - Colore 4 3 2 2 2" xfId="7938" xr:uid="{8B5EBDB1-0C20-4D71-A7FF-6D6F1785B956}"/>
    <cellStyle name="40% - Colore 4 3 2 3" xfId="5798" xr:uid="{A0A582D7-A6FE-46E6-84A5-5EC766F1D28B}"/>
    <cellStyle name="40% - Colore 4 3 3" xfId="1373" xr:uid="{00000000-0005-0000-0000-000079050000}"/>
    <cellStyle name="40% - Colore 4 3 3 2" xfId="3659" xr:uid="{884DDCED-946A-4426-BE89-CEA675C8E442}"/>
    <cellStyle name="40% - Colore 4 3 3 2 2" xfId="7939" xr:uid="{A901E249-5A8D-48D8-9598-33C9246D6359}"/>
    <cellStyle name="40% - Colore 4 3 3 3" xfId="5799" xr:uid="{16B1315B-6436-4A53-8D3A-DB712168902B}"/>
    <cellStyle name="40% - Colore 4 3 4" xfId="3657" xr:uid="{8CDA9E24-E774-407A-A807-4AA9C724BB50}"/>
    <cellStyle name="40% - Colore 4 3 4 2" xfId="7937" xr:uid="{BCCE7745-873D-4F3A-BEE3-043075924A3E}"/>
    <cellStyle name="40% - Colore 4 3 5" xfId="5797" xr:uid="{2132C757-F047-43A4-8B43-08B7C987DE28}"/>
    <cellStyle name="40% - Colore 4 30" xfId="1374" xr:uid="{00000000-0005-0000-0000-00007A050000}"/>
    <cellStyle name="40% - Colore 4 30 2" xfId="1375" xr:uid="{00000000-0005-0000-0000-00007B050000}"/>
    <cellStyle name="40% - Colore 4 30 2 2" xfId="3661" xr:uid="{10CA8769-053B-4A6B-8566-96A9944C94C3}"/>
    <cellStyle name="40% - Colore 4 30 2 2 2" xfId="7941" xr:uid="{13436F07-B3B0-40F7-A6FF-9D46AA3AC2B8}"/>
    <cellStyle name="40% - Colore 4 30 2 3" xfId="5801" xr:uid="{59C03855-6480-4555-A19C-1098E819847D}"/>
    <cellStyle name="40% - Colore 4 30 3" xfId="3660" xr:uid="{C710C321-C306-4621-83E1-F124A0DF34FD}"/>
    <cellStyle name="40% - Colore 4 30 3 2" xfId="7940" xr:uid="{6D5F6947-1B1B-485C-82F7-7758980F675E}"/>
    <cellStyle name="40% - Colore 4 30 4" xfId="5800" xr:uid="{F5CE32F0-0A09-49FA-8F95-B63ACEF485CE}"/>
    <cellStyle name="40% - Colore 4 31" xfId="1376" xr:uid="{00000000-0005-0000-0000-00007C050000}"/>
    <cellStyle name="40% - Colore 4 31 2" xfId="1377" xr:uid="{00000000-0005-0000-0000-00007D050000}"/>
    <cellStyle name="40% - Colore 4 31 2 2" xfId="3663" xr:uid="{B222EA52-DEEA-4350-8044-C15A44641CB9}"/>
    <cellStyle name="40% - Colore 4 31 2 2 2" xfId="7943" xr:uid="{F73AC86D-B620-426E-8302-7234021FA0C1}"/>
    <cellStyle name="40% - Colore 4 31 2 3" xfId="5803" xr:uid="{E337C81B-1417-4863-917B-88A63E86487A}"/>
    <cellStyle name="40% - Colore 4 31 3" xfId="3662" xr:uid="{6A4F6C1D-72F0-4882-8B35-F60372D5D2B9}"/>
    <cellStyle name="40% - Colore 4 31 3 2" xfId="7942" xr:uid="{502C3F6F-2740-46C4-8BA3-847FCE70DB0A}"/>
    <cellStyle name="40% - Colore 4 31 4" xfId="5802" xr:uid="{094424C1-3402-4130-A7CD-97F550A138DD}"/>
    <cellStyle name="40% - Colore 4 32" xfId="1378" xr:uid="{00000000-0005-0000-0000-00007E050000}"/>
    <cellStyle name="40% - Colore 4 32 2" xfId="1379" xr:uid="{00000000-0005-0000-0000-00007F050000}"/>
    <cellStyle name="40% - Colore 4 32 2 2" xfId="3665" xr:uid="{025CAB24-3CD8-457A-B6BB-61597DEDAD24}"/>
    <cellStyle name="40% - Colore 4 32 2 2 2" xfId="7945" xr:uid="{5C5ED6CE-E537-41C7-91BC-386FC1A26F93}"/>
    <cellStyle name="40% - Colore 4 32 2 3" xfId="5805" xr:uid="{CD79AC14-7935-44B2-A7D4-4F9FDD13A320}"/>
    <cellStyle name="40% - Colore 4 32 3" xfId="3664" xr:uid="{2772FC09-5362-4E98-AB85-7118CF790933}"/>
    <cellStyle name="40% - Colore 4 32 3 2" xfId="7944" xr:uid="{FF8C0A03-9F14-4EC6-8185-14F7D240F1C4}"/>
    <cellStyle name="40% - Colore 4 32 4" xfId="5804" xr:uid="{65BD8B61-F1A1-4E7F-A714-DC9E095B4E91}"/>
    <cellStyle name="40% - Colore 4 33" xfId="1380" xr:uid="{00000000-0005-0000-0000-000080050000}"/>
    <cellStyle name="40% - Colore 4 33 2" xfId="1381" xr:uid="{00000000-0005-0000-0000-000081050000}"/>
    <cellStyle name="40% - Colore 4 33 2 2" xfId="3667" xr:uid="{F12F3BF5-B91C-40E4-81D7-2E3F4C30360F}"/>
    <cellStyle name="40% - Colore 4 33 2 2 2" xfId="7947" xr:uid="{5D038E23-E881-4AF8-A0A6-B5CA967E6194}"/>
    <cellStyle name="40% - Colore 4 33 2 3" xfId="5807" xr:uid="{6FD1E68B-46F8-4810-ADF5-F97DDB4EE8B1}"/>
    <cellStyle name="40% - Colore 4 33 3" xfId="3666" xr:uid="{2A3DE6A9-0C98-4A41-A3F6-BC952BCD1084}"/>
    <cellStyle name="40% - Colore 4 33 3 2" xfId="7946" xr:uid="{7F2F1871-68F9-4101-B7AF-D59734CD7650}"/>
    <cellStyle name="40% - Colore 4 33 4" xfId="5806" xr:uid="{2B341DF4-8EEE-4D5C-98F5-5BE1A4527999}"/>
    <cellStyle name="40% - Colore 4 34" xfId="1382" xr:uid="{00000000-0005-0000-0000-000082050000}"/>
    <cellStyle name="40% - Colore 4 34 2" xfId="1383" xr:uid="{00000000-0005-0000-0000-000083050000}"/>
    <cellStyle name="40% - Colore 4 34 2 2" xfId="3669" xr:uid="{01BF116D-0D8B-4A75-8120-F0F3586C8BE6}"/>
    <cellStyle name="40% - Colore 4 34 2 2 2" xfId="7949" xr:uid="{4986C36A-724E-4C93-B745-47C141924C7E}"/>
    <cellStyle name="40% - Colore 4 34 2 3" xfId="5809" xr:uid="{D286BF09-B3F2-44D9-BF7F-8F301319DDFE}"/>
    <cellStyle name="40% - Colore 4 34 3" xfId="3668" xr:uid="{AE602F3F-28E6-44E5-A527-F9794ED7E6CE}"/>
    <cellStyle name="40% - Colore 4 34 3 2" xfId="7948" xr:uid="{4C5A8C43-3861-4D13-B3E9-87E8B4D492C7}"/>
    <cellStyle name="40% - Colore 4 34 4" xfId="5808" xr:uid="{4C2DB62C-D672-407D-BB3A-EEBEB50DEEE7}"/>
    <cellStyle name="40% - Colore 4 35" xfId="1384" xr:uid="{00000000-0005-0000-0000-000084050000}"/>
    <cellStyle name="40% - Colore 4 35 2" xfId="1385" xr:uid="{00000000-0005-0000-0000-000085050000}"/>
    <cellStyle name="40% - Colore 4 35 2 2" xfId="3671" xr:uid="{E6B28307-14F2-4DBC-9A1A-43BD3A7A1045}"/>
    <cellStyle name="40% - Colore 4 35 2 2 2" xfId="7951" xr:uid="{916CA495-6F8E-4C4D-96AD-27ECEBDA61F6}"/>
    <cellStyle name="40% - Colore 4 35 2 3" xfId="5811" xr:uid="{035BCC6B-46B7-45FA-858D-0BD36D7FF614}"/>
    <cellStyle name="40% - Colore 4 35 3" xfId="3670" xr:uid="{72CED0FC-7FC1-483F-B4BE-D9FE65A852B0}"/>
    <cellStyle name="40% - Colore 4 35 3 2" xfId="7950" xr:uid="{DE3D3672-0F7B-47DC-8E57-38F041C4AFD5}"/>
    <cellStyle name="40% - Colore 4 35 4" xfId="5810" xr:uid="{203A9DDB-4E72-4674-A59A-BB9FC4468099}"/>
    <cellStyle name="40% - Colore 4 36" xfId="1386" xr:uid="{00000000-0005-0000-0000-000086050000}"/>
    <cellStyle name="40% - Colore 4 36 2" xfId="1387" xr:uid="{00000000-0005-0000-0000-000087050000}"/>
    <cellStyle name="40% - Colore 4 36 2 2" xfId="3673" xr:uid="{B7A7435C-1C34-40B7-8EF2-95A2F87A4C80}"/>
    <cellStyle name="40% - Colore 4 36 2 2 2" xfId="7953" xr:uid="{F38CF3DB-B83B-4102-91A1-EDBF556059A2}"/>
    <cellStyle name="40% - Colore 4 36 2 3" xfId="5813" xr:uid="{916E6E50-3CF7-46C7-B8C4-D3949A863ABF}"/>
    <cellStyle name="40% - Colore 4 36 3" xfId="3672" xr:uid="{E320D99E-775B-4C1F-A93A-2C287FF69CBF}"/>
    <cellStyle name="40% - Colore 4 36 3 2" xfId="7952" xr:uid="{66211492-8AE8-4BDB-B93C-2C1B5BF4A199}"/>
    <cellStyle name="40% - Colore 4 36 4" xfId="5812" xr:uid="{21940CF0-3AC9-4326-804B-083E00D20DF1}"/>
    <cellStyle name="40% - Colore 4 37" xfId="1388" xr:uid="{00000000-0005-0000-0000-000088050000}"/>
    <cellStyle name="40% - Colore 4 37 2" xfId="1389" xr:uid="{00000000-0005-0000-0000-000089050000}"/>
    <cellStyle name="40% - Colore 4 37 2 2" xfId="3675" xr:uid="{79A2BD85-6050-49BD-8F60-4B33F46105C2}"/>
    <cellStyle name="40% - Colore 4 37 2 2 2" xfId="7955" xr:uid="{F96A7EA4-F17A-449B-8139-00AD3D87D0C5}"/>
    <cellStyle name="40% - Colore 4 37 2 3" xfId="5815" xr:uid="{30B4A737-B92A-4158-91BE-B5105851C721}"/>
    <cellStyle name="40% - Colore 4 37 3" xfId="3674" xr:uid="{8C126A01-AD33-4B45-AF48-E5C27340EA86}"/>
    <cellStyle name="40% - Colore 4 37 3 2" xfId="7954" xr:uid="{E5A8232E-897F-42F1-859A-1A55D7EA5499}"/>
    <cellStyle name="40% - Colore 4 37 4" xfId="5814" xr:uid="{57F3760B-3CCB-44E9-9714-A036362C30B1}"/>
    <cellStyle name="40% - Colore 4 38" xfId="1390" xr:uid="{00000000-0005-0000-0000-00008A050000}"/>
    <cellStyle name="40% - Colore 4 38 2" xfId="1391" xr:uid="{00000000-0005-0000-0000-00008B050000}"/>
    <cellStyle name="40% - Colore 4 38 2 2" xfId="3677" xr:uid="{E17CC6F5-3A86-4298-9BC5-05A8EA790DF9}"/>
    <cellStyle name="40% - Colore 4 38 2 2 2" xfId="7957" xr:uid="{D8E4721B-BE6D-46CA-8888-137DA1A85493}"/>
    <cellStyle name="40% - Colore 4 38 2 3" xfId="5817" xr:uid="{41492050-18D7-47EE-9BE7-CAF1F7C204A7}"/>
    <cellStyle name="40% - Colore 4 38 3" xfId="3676" xr:uid="{EED55DBD-A039-4B6D-89A3-1520EECE41F4}"/>
    <cellStyle name="40% - Colore 4 38 3 2" xfId="7956" xr:uid="{CDBFA362-AC1F-4A3A-9FE7-4281D8BC90EE}"/>
    <cellStyle name="40% - Colore 4 38 4" xfId="5816" xr:uid="{36BE1FD6-ACC2-4458-A5F9-64FF8BAAC48F}"/>
    <cellStyle name="40% - Colore 4 39" xfId="1392" xr:uid="{00000000-0005-0000-0000-00008C050000}"/>
    <cellStyle name="40% - Colore 4 39 2" xfId="1393" xr:uid="{00000000-0005-0000-0000-00008D050000}"/>
    <cellStyle name="40% - Colore 4 39 2 2" xfId="3679" xr:uid="{71BD0870-9489-466A-9759-2F9B1C67DE21}"/>
    <cellStyle name="40% - Colore 4 39 2 2 2" xfId="7959" xr:uid="{F2214B5F-D69A-4AFB-A33F-02933D130F29}"/>
    <cellStyle name="40% - Colore 4 39 2 3" xfId="5819" xr:uid="{21084F43-9C0D-475D-ADE2-6CB2DAE0A88C}"/>
    <cellStyle name="40% - Colore 4 39 3" xfId="3678" xr:uid="{472EB752-08C9-414C-84F8-9188E933F51D}"/>
    <cellStyle name="40% - Colore 4 39 3 2" xfId="7958" xr:uid="{DCF3FD24-C972-4D35-BFB6-5001F0D8ECED}"/>
    <cellStyle name="40% - Colore 4 39 4" xfId="5818" xr:uid="{05F3B07F-7744-43E0-AD8B-6785ECA993D2}"/>
    <cellStyle name="40% - Colore 4 4" xfId="1394" xr:uid="{00000000-0005-0000-0000-00008E050000}"/>
    <cellStyle name="40% - Colore 4 4 2" xfId="1395" xr:uid="{00000000-0005-0000-0000-00008F050000}"/>
    <cellStyle name="40% - Colore 4 4 2 2" xfId="3681" xr:uid="{821A8CEB-64A2-4926-8A06-209A54822D7E}"/>
    <cellStyle name="40% - Colore 4 4 2 2 2" xfId="7961" xr:uid="{2BA63AB7-03ED-4F60-8110-72AF5360366F}"/>
    <cellStyle name="40% - Colore 4 4 2 3" xfId="5821" xr:uid="{6AD692D3-D3AE-413D-8977-8EC04FE8532B}"/>
    <cellStyle name="40% - Colore 4 4 3" xfId="1396" xr:uid="{00000000-0005-0000-0000-000090050000}"/>
    <cellStyle name="40% - Colore 4 4 3 2" xfId="3682" xr:uid="{BDFB0716-0A0C-4BC6-A96C-D21E8A887D03}"/>
    <cellStyle name="40% - Colore 4 4 3 2 2" xfId="7962" xr:uid="{0ED3FAF9-B90F-47A7-A341-81788ED78354}"/>
    <cellStyle name="40% - Colore 4 4 3 3" xfId="5822" xr:uid="{30CE7E61-6D70-4466-823A-1DE53767DCCA}"/>
    <cellStyle name="40% - Colore 4 4 4" xfId="3680" xr:uid="{3DF02BF5-27E2-4EDD-9F62-941A2244493C}"/>
    <cellStyle name="40% - Colore 4 4 4 2" xfId="7960" xr:uid="{38992B6E-D2E3-490B-A75C-1A227582C3A4}"/>
    <cellStyle name="40% - Colore 4 4 5" xfId="5820" xr:uid="{198F46D4-14A7-4737-85A8-3547D2E5AFD7}"/>
    <cellStyle name="40% - Colore 4 40" xfId="1397" xr:uid="{00000000-0005-0000-0000-000091050000}"/>
    <cellStyle name="40% - Colore 4 40 2" xfId="1398" xr:uid="{00000000-0005-0000-0000-000092050000}"/>
    <cellStyle name="40% - Colore 4 40 2 2" xfId="3684" xr:uid="{3DCDD47C-8575-4628-95FF-2C37349AFDB2}"/>
    <cellStyle name="40% - Colore 4 40 2 2 2" xfId="7964" xr:uid="{621D106F-1610-4D65-8848-6F11C54DC631}"/>
    <cellStyle name="40% - Colore 4 40 2 3" xfId="5824" xr:uid="{9E890C2A-9FBF-41C7-BFA6-E4CC7A1F83B9}"/>
    <cellStyle name="40% - Colore 4 40 3" xfId="3683" xr:uid="{B4D2E77D-7C9A-4411-B636-E2B7B97FD9BC}"/>
    <cellStyle name="40% - Colore 4 40 3 2" xfId="7963" xr:uid="{6A8803A7-410B-4F2E-B768-51939471A413}"/>
    <cellStyle name="40% - Colore 4 40 4" xfId="5823" xr:uid="{E6832750-57B4-4755-8312-A91CC9094673}"/>
    <cellStyle name="40% - Colore 4 41" xfId="1399" xr:uid="{00000000-0005-0000-0000-000093050000}"/>
    <cellStyle name="40% - Colore 4 41 2" xfId="1400" xr:uid="{00000000-0005-0000-0000-000094050000}"/>
    <cellStyle name="40% - Colore 4 41 2 2" xfId="3686" xr:uid="{172F6889-36DE-44E2-9770-20412BBAA97F}"/>
    <cellStyle name="40% - Colore 4 41 2 2 2" xfId="7966" xr:uid="{2195E1B2-D37E-4119-9171-561ABBABA1E1}"/>
    <cellStyle name="40% - Colore 4 41 2 3" xfId="5826" xr:uid="{B1B49981-68DB-455C-924D-254DD092669E}"/>
    <cellStyle name="40% - Colore 4 41 3" xfId="3685" xr:uid="{3FA8B2C2-46FE-48FF-BB1F-73E5E9D6455B}"/>
    <cellStyle name="40% - Colore 4 41 3 2" xfId="7965" xr:uid="{5E64199B-913D-4E17-81D5-0C1E9F1771DE}"/>
    <cellStyle name="40% - Colore 4 41 4" xfId="5825" xr:uid="{85687043-D883-4390-A40A-63B72A753CC6}"/>
    <cellStyle name="40% - Colore 4 42" xfId="1401" xr:uid="{00000000-0005-0000-0000-000095050000}"/>
    <cellStyle name="40% - Colore 4 42 2" xfId="1402" xr:uid="{00000000-0005-0000-0000-000096050000}"/>
    <cellStyle name="40% - Colore 4 42 2 2" xfId="3688" xr:uid="{F56ED36A-DF7B-4A02-AA81-71387B6C6B4D}"/>
    <cellStyle name="40% - Colore 4 42 2 2 2" xfId="7968" xr:uid="{F9245218-1445-4F10-B69B-D2E30FA96223}"/>
    <cellStyle name="40% - Colore 4 42 2 3" xfId="5828" xr:uid="{D6D42EC3-8D7E-4F7B-94D6-43759470A2B9}"/>
    <cellStyle name="40% - Colore 4 42 3" xfId="3687" xr:uid="{F00DDE15-B44F-4F6F-9BC5-91D738D9B00B}"/>
    <cellStyle name="40% - Colore 4 42 3 2" xfId="7967" xr:uid="{06BD1379-F839-4579-8DC5-656C7E540252}"/>
    <cellStyle name="40% - Colore 4 42 4" xfId="5827" xr:uid="{1BE38DBB-ACDF-47E8-A7F0-734721BB7A7D}"/>
    <cellStyle name="40% - Colore 4 43" xfId="1403" xr:uid="{00000000-0005-0000-0000-000097050000}"/>
    <cellStyle name="40% - Colore 4 43 2" xfId="1404" xr:uid="{00000000-0005-0000-0000-000098050000}"/>
    <cellStyle name="40% - Colore 4 43 2 2" xfId="3690" xr:uid="{AE5FB9C8-1939-4547-9E3B-3CDEEC3237C7}"/>
    <cellStyle name="40% - Colore 4 43 2 2 2" xfId="7970" xr:uid="{733DF2C2-1046-40F2-9836-928C8342DAC3}"/>
    <cellStyle name="40% - Colore 4 43 2 3" xfId="5830" xr:uid="{148C3E94-D13E-488A-B280-842AF733E57E}"/>
    <cellStyle name="40% - Colore 4 43 3" xfId="3689" xr:uid="{86E3ACAD-0396-4E72-9D3C-95D42B3D4409}"/>
    <cellStyle name="40% - Colore 4 43 3 2" xfId="7969" xr:uid="{7B009FAA-4F01-4C29-9F90-B61F19B0BA2C}"/>
    <cellStyle name="40% - Colore 4 43 4" xfId="5829" xr:uid="{B1FFAE63-E13C-41E8-81A7-A06C96BB5E57}"/>
    <cellStyle name="40% - Colore 4 44" xfId="1405" xr:uid="{00000000-0005-0000-0000-000099050000}"/>
    <cellStyle name="40% - Colore 4 44 2" xfId="1406" xr:uid="{00000000-0005-0000-0000-00009A050000}"/>
    <cellStyle name="40% - Colore 4 44 2 2" xfId="3692" xr:uid="{06DB44BF-A09A-45D6-AB2C-9F74107654DA}"/>
    <cellStyle name="40% - Colore 4 44 2 2 2" xfId="7972" xr:uid="{071E99F2-C379-406A-9322-D7A85E29C34E}"/>
    <cellStyle name="40% - Colore 4 44 2 3" xfId="5832" xr:uid="{A3260375-034A-4CF6-B289-646F12AB673D}"/>
    <cellStyle name="40% - Colore 4 44 3" xfId="3691" xr:uid="{CBBAE513-11D7-4D2F-B3A3-3CCB21F6FDC4}"/>
    <cellStyle name="40% - Colore 4 44 3 2" xfId="7971" xr:uid="{96AD717B-70C6-479B-AA8F-4DA848E8D06B}"/>
    <cellStyle name="40% - Colore 4 44 4" xfId="5831" xr:uid="{EBADADF9-F2DC-4556-8618-FFAAF217012B}"/>
    <cellStyle name="40% - Colore 4 45" xfId="1407" xr:uid="{00000000-0005-0000-0000-00009B050000}"/>
    <cellStyle name="40% - Colore 4 45 2" xfId="3693" xr:uid="{600D2035-8037-45CE-99A5-94EBC6064FDA}"/>
    <cellStyle name="40% - Colore 4 45 2 2" xfId="7973" xr:uid="{B7D81199-5FF8-42A1-AF5C-537236D5D96E}"/>
    <cellStyle name="40% - Colore 4 45 3" xfId="5833" xr:uid="{6B6D2A2B-2C18-4F15-A57E-86E1624F9042}"/>
    <cellStyle name="40% - Colore 4 46" xfId="1408" xr:uid="{00000000-0005-0000-0000-00009C050000}"/>
    <cellStyle name="40% - Colore 4 46 2" xfId="3694" xr:uid="{070F2382-0A94-4CD5-8627-F85762A3E93D}"/>
    <cellStyle name="40% - Colore 4 46 2 2" xfId="7974" xr:uid="{D1486E04-DD0F-4224-874F-AB332997EAF8}"/>
    <cellStyle name="40% - Colore 4 46 3" xfId="5834" xr:uid="{4EC31CB3-110A-4C7E-A378-EE4A9485FEE0}"/>
    <cellStyle name="40% - Colore 4 47" xfId="1409" xr:uid="{00000000-0005-0000-0000-00009D050000}"/>
    <cellStyle name="40% - Colore 4 47 2" xfId="3695" xr:uid="{F8A97189-F574-43E1-ADC0-19F768B4E338}"/>
    <cellStyle name="40% - Colore 4 47 2 2" xfId="7975" xr:uid="{B735A02C-E78C-4EF0-A365-EB21B2768087}"/>
    <cellStyle name="40% - Colore 4 47 3" xfId="5835" xr:uid="{FED37D4F-ABCC-4554-B187-660DB1A505A9}"/>
    <cellStyle name="40% - Colore 4 48" xfId="1410" xr:uid="{00000000-0005-0000-0000-00009E050000}"/>
    <cellStyle name="40% - Colore 4 48 2" xfId="3696" xr:uid="{2DC39D70-2892-4FF0-B16C-AD0F2D131DCE}"/>
    <cellStyle name="40% - Colore 4 48 2 2" xfId="7976" xr:uid="{E87927CF-EA94-42BA-A2DC-EC33BF743746}"/>
    <cellStyle name="40% - Colore 4 48 3" xfId="5836" xr:uid="{035F4651-3B30-45DB-83E7-B283183F895D}"/>
    <cellStyle name="40% - Colore 4 49" xfId="1411" xr:uid="{00000000-0005-0000-0000-00009F050000}"/>
    <cellStyle name="40% - Colore 4 49 2" xfId="3697" xr:uid="{9752B7AA-AEB8-4A4A-A2F4-89B14AAE9E57}"/>
    <cellStyle name="40% - Colore 4 49 2 2" xfId="7977" xr:uid="{0D80174B-3546-45DD-8DF6-8E7235DF97D0}"/>
    <cellStyle name="40% - Colore 4 49 3" xfId="5837" xr:uid="{0C06D610-5D9A-4372-81CF-BFFBA2176D17}"/>
    <cellStyle name="40% - Colore 4 5" xfId="1412" xr:uid="{00000000-0005-0000-0000-0000A0050000}"/>
    <cellStyle name="40% - Colore 4 5 2" xfId="1413" xr:uid="{00000000-0005-0000-0000-0000A1050000}"/>
    <cellStyle name="40% - Colore 4 5 2 2" xfId="3699" xr:uid="{117E1397-A062-4D4E-8589-1811D23CAC68}"/>
    <cellStyle name="40% - Colore 4 5 2 2 2" xfId="7979" xr:uid="{97ABEAE9-EF44-4602-B23C-BF9CC599B72B}"/>
    <cellStyle name="40% - Colore 4 5 2 3" xfId="5839" xr:uid="{216496FF-CD86-44B9-A451-2B6D7DD72472}"/>
    <cellStyle name="40% - Colore 4 5 3" xfId="3698" xr:uid="{66FF609C-B311-4A08-B068-BAF8B8C93323}"/>
    <cellStyle name="40% - Colore 4 5 3 2" xfId="7978" xr:uid="{997C777F-A4D8-4A5B-A271-ABC95E07F961}"/>
    <cellStyle name="40% - Colore 4 5 4" xfId="5838" xr:uid="{FFE29608-A0ED-432C-8036-639CF096B2D8}"/>
    <cellStyle name="40% - Colore 4 50" xfId="1414" xr:uid="{00000000-0005-0000-0000-0000A2050000}"/>
    <cellStyle name="40% - Colore 4 50 2" xfId="3700" xr:uid="{EB069269-9504-447F-B086-39F76CE0DD1E}"/>
    <cellStyle name="40% - Colore 4 50 2 2" xfId="7980" xr:uid="{CF58EE66-56EB-44D1-8CB1-AAE3AB90D063}"/>
    <cellStyle name="40% - Colore 4 50 3" xfId="5840" xr:uid="{8825B555-80DE-407F-9C34-5613013ADB03}"/>
    <cellStyle name="40% - Colore 4 51" xfId="1415" xr:uid="{00000000-0005-0000-0000-0000A3050000}"/>
    <cellStyle name="40% - Colore 4 51 2" xfId="3701" xr:uid="{0F406F14-543C-44AA-98FD-1F0E375F1D8C}"/>
    <cellStyle name="40% - Colore 4 51 2 2" xfId="7981" xr:uid="{9B615EC2-268B-466D-97D8-2140F272D584}"/>
    <cellStyle name="40% - Colore 4 51 3" xfId="5841" xr:uid="{EC3DAF5B-311B-442D-AF02-309D2C0850A4}"/>
    <cellStyle name="40% - Colore 4 52" xfId="1416" xr:uid="{00000000-0005-0000-0000-0000A4050000}"/>
    <cellStyle name="40% - Colore 4 52 2" xfId="3702" xr:uid="{52FF7E1E-E96A-4B6C-9984-6EDC0C956EC4}"/>
    <cellStyle name="40% - Colore 4 52 2 2" xfId="7982" xr:uid="{FE5014A2-121A-454F-9DB1-81F0F9D00593}"/>
    <cellStyle name="40% - Colore 4 52 3" xfId="5842" xr:uid="{A6B1D71E-DC75-468C-AF2E-42027A448F2A}"/>
    <cellStyle name="40% - Colore 4 53" xfId="1417" xr:uid="{00000000-0005-0000-0000-0000A5050000}"/>
    <cellStyle name="40% - Colore 4 53 2" xfId="3703" xr:uid="{ECA564AF-4F3C-4CDC-BDF4-54BC2753B8C0}"/>
    <cellStyle name="40% - Colore 4 53 2 2" xfId="7983" xr:uid="{789F2379-3AA0-43C9-AD6F-0E0F0E74EDEB}"/>
    <cellStyle name="40% - Colore 4 53 3" xfId="5843" xr:uid="{C60E12F4-3CCA-4FF2-A0AA-16CBF48B7BB6}"/>
    <cellStyle name="40% - Colore 4 54" xfId="1418" xr:uid="{00000000-0005-0000-0000-0000A6050000}"/>
    <cellStyle name="40% - Colore 4 54 2" xfId="3704" xr:uid="{518C892C-AE4A-468E-B948-F9849B549732}"/>
    <cellStyle name="40% - Colore 4 54 2 2" xfId="7984" xr:uid="{A76E6FA4-8AE0-4927-B3A6-1C2DFF115873}"/>
    <cellStyle name="40% - Colore 4 54 3" xfId="5844" xr:uid="{FC39F7E8-D1BB-40BC-A585-C2400CF97F0A}"/>
    <cellStyle name="40% - Colore 4 55" xfId="1419" xr:uid="{00000000-0005-0000-0000-0000A7050000}"/>
    <cellStyle name="40% - Colore 4 55 2" xfId="3705" xr:uid="{1EBC4699-43E1-41B7-9F12-C4A215D691A9}"/>
    <cellStyle name="40% - Colore 4 55 2 2" xfId="7985" xr:uid="{620BEEBF-7480-4983-8BE6-71E4BC8D3766}"/>
    <cellStyle name="40% - Colore 4 55 3" xfId="5845" xr:uid="{62FDA580-5070-4CBE-A292-ADF9AD90F94E}"/>
    <cellStyle name="40% - Colore 4 56" xfId="1420" xr:uid="{00000000-0005-0000-0000-0000A8050000}"/>
    <cellStyle name="40% - Colore 4 56 2" xfId="3706" xr:uid="{E08D9CBC-351E-4923-9773-819972B31ADF}"/>
    <cellStyle name="40% - Colore 4 56 2 2" xfId="7986" xr:uid="{9245D3CA-E772-45B8-9B18-C43C108B4325}"/>
    <cellStyle name="40% - Colore 4 56 3" xfId="5846" xr:uid="{23C7ADA4-741A-4025-B5DA-2257003AEA43}"/>
    <cellStyle name="40% - Colore 4 57" xfId="1421" xr:uid="{00000000-0005-0000-0000-0000A9050000}"/>
    <cellStyle name="40% - Colore 4 57 2" xfId="3707" xr:uid="{565D18AE-BFE3-43B2-AFA6-A2960237CBB7}"/>
    <cellStyle name="40% - Colore 4 57 2 2" xfId="7987" xr:uid="{C8365C1D-3727-4F74-ADBF-DBD5613DC4DD}"/>
    <cellStyle name="40% - Colore 4 57 3" xfId="5847" xr:uid="{57A8F152-E456-4A0B-B33E-BE782DC00D1F}"/>
    <cellStyle name="40% - Colore 4 58" xfId="1422" xr:uid="{00000000-0005-0000-0000-0000AA050000}"/>
    <cellStyle name="40% - Colore 4 58 2" xfId="3708" xr:uid="{79497DE3-63A0-4640-82F0-75353119B916}"/>
    <cellStyle name="40% - Colore 4 58 2 2" xfId="7988" xr:uid="{FC7484F2-0FF4-4DF4-A7DB-E073146ED620}"/>
    <cellStyle name="40% - Colore 4 58 3" xfId="5848" xr:uid="{7538681A-B8EB-4C43-95CF-441AA48C132C}"/>
    <cellStyle name="40% - Colore 4 59" xfId="1423" xr:uid="{00000000-0005-0000-0000-0000AB050000}"/>
    <cellStyle name="40% - Colore 4 59 2" xfId="3709" xr:uid="{4630DEDD-D27D-42E0-A7F9-9D607A67C9F3}"/>
    <cellStyle name="40% - Colore 4 59 2 2" xfId="7989" xr:uid="{A72F5C7D-B334-429C-B7E2-5B6B4700DCA4}"/>
    <cellStyle name="40% - Colore 4 59 3" xfId="5849" xr:uid="{051E690D-606E-464A-9CA0-A2D601FA57DF}"/>
    <cellStyle name="40% - Colore 4 6" xfId="1424" xr:uid="{00000000-0005-0000-0000-0000AC050000}"/>
    <cellStyle name="40% - Colore 4 6 2" xfId="1425" xr:uid="{00000000-0005-0000-0000-0000AD050000}"/>
    <cellStyle name="40% - Colore 4 6 2 2" xfId="3711" xr:uid="{965727F7-BBEF-483D-961D-68123DE1732F}"/>
    <cellStyle name="40% - Colore 4 6 2 2 2" xfId="7991" xr:uid="{3E6C483A-6486-4E82-B13D-8D97884A821D}"/>
    <cellStyle name="40% - Colore 4 6 2 3" xfId="5851" xr:uid="{0B697B9E-B385-4631-9DEF-B4919D8865E7}"/>
    <cellStyle name="40% - Colore 4 6 3" xfId="3710" xr:uid="{DE7217F8-C8AD-4E02-8F6A-2194653B5C2A}"/>
    <cellStyle name="40% - Colore 4 6 3 2" xfId="7990" xr:uid="{5BA49609-4553-4467-96FE-7B1E7F397782}"/>
    <cellStyle name="40% - Colore 4 6 4" xfId="5850" xr:uid="{C624562E-D186-4E9B-A7FE-7ED2AA53C6BE}"/>
    <cellStyle name="40% - Colore 4 60" xfId="1426" xr:uid="{00000000-0005-0000-0000-0000AE050000}"/>
    <cellStyle name="40% - Colore 4 60 2" xfId="3712" xr:uid="{5B0B8E4A-C2EB-4AEF-BFA9-3A5F14FB771B}"/>
    <cellStyle name="40% - Colore 4 60 2 2" xfId="7992" xr:uid="{BA4EBEC6-020E-4398-A8AE-BD4714AEC7BF}"/>
    <cellStyle name="40% - Colore 4 60 3" xfId="5852" xr:uid="{DD8AD1DA-E330-425A-A3A7-2E7FFCFB4CA8}"/>
    <cellStyle name="40% - Colore 4 61" xfId="1427" xr:uid="{00000000-0005-0000-0000-0000AF050000}"/>
    <cellStyle name="40% - Colore 4 61 2" xfId="3713" xr:uid="{DDF8D026-F889-45A8-A983-6256C29827C3}"/>
    <cellStyle name="40% - Colore 4 61 2 2" xfId="7993" xr:uid="{35F0F2B9-3A82-4C64-B389-25374B878BD9}"/>
    <cellStyle name="40% - Colore 4 61 3" xfId="5853" xr:uid="{43317565-D328-4A4E-A60C-446CC4227AC5}"/>
    <cellStyle name="40% - Colore 4 62" xfId="1428" xr:uid="{00000000-0005-0000-0000-0000B0050000}"/>
    <cellStyle name="40% - Colore 4 62 2" xfId="3714" xr:uid="{A41819BF-B1B2-4710-B955-BDD4DD745204}"/>
    <cellStyle name="40% - Colore 4 62 2 2" xfId="7994" xr:uid="{FD10261A-DC34-4B2E-BBA5-976D995A0907}"/>
    <cellStyle name="40% - Colore 4 62 3" xfId="5854" xr:uid="{759F792C-58B4-48DC-BDBF-A704053C34C2}"/>
    <cellStyle name="40% - Colore 4 63" xfId="1429" xr:uid="{00000000-0005-0000-0000-0000B1050000}"/>
    <cellStyle name="40% - Colore 4 63 2" xfId="3715" xr:uid="{A56F3D5D-1C9B-4741-9BE0-6859B5563E9E}"/>
    <cellStyle name="40% - Colore 4 63 2 2" xfId="7995" xr:uid="{4D126859-7075-4547-B044-78FC7272013A}"/>
    <cellStyle name="40% - Colore 4 63 3" xfId="5855" xr:uid="{1D472B97-C2B5-401D-BA84-7DD18CF33D3D}"/>
    <cellStyle name="40% - Colore 4 64" xfId="1430" xr:uid="{00000000-0005-0000-0000-0000B2050000}"/>
    <cellStyle name="40% - Colore 4 64 2" xfId="3716" xr:uid="{D0B11094-AC10-4B6E-BBF5-6DC1E6B9C906}"/>
    <cellStyle name="40% - Colore 4 64 2 2" xfId="7996" xr:uid="{48C3BA5C-3D94-4308-9BE0-57C7145CDFCA}"/>
    <cellStyle name="40% - Colore 4 64 3" xfId="5856" xr:uid="{6F9F349A-2A06-49A8-9EA7-2BCA68E04683}"/>
    <cellStyle name="40% - Colore 4 65" xfId="1431" xr:uid="{00000000-0005-0000-0000-0000B3050000}"/>
    <cellStyle name="40% - Colore 4 65 2" xfId="3717" xr:uid="{0C38324D-D1B8-4EC4-B98F-378B00ACA84E}"/>
    <cellStyle name="40% - Colore 4 65 2 2" xfId="7997" xr:uid="{007E7828-C47E-4CEE-AC79-2639F8576DD3}"/>
    <cellStyle name="40% - Colore 4 65 3" xfId="5857" xr:uid="{9A68702F-67A9-4DAA-A256-87A86AC5C581}"/>
    <cellStyle name="40% - Colore 4 66" xfId="1432" xr:uid="{00000000-0005-0000-0000-0000B4050000}"/>
    <cellStyle name="40% - Colore 4 66 2" xfId="3718" xr:uid="{EE7146D6-FD33-4271-9E38-62371680046C}"/>
    <cellStyle name="40% - Colore 4 66 2 2" xfId="7998" xr:uid="{BE64DC00-0E90-4DB2-92A7-ED167807C27C}"/>
    <cellStyle name="40% - Colore 4 66 3" xfId="5858" xr:uid="{EE323B54-1D47-4942-8CD2-DE2F14F03652}"/>
    <cellStyle name="40% - Colore 4 67" xfId="1433" xr:uid="{00000000-0005-0000-0000-0000B5050000}"/>
    <cellStyle name="40% - Colore 4 67 2" xfId="3719" xr:uid="{420FF8A7-96BB-46A5-8A4E-3FE9DE1370AD}"/>
    <cellStyle name="40% - Colore 4 67 2 2" xfId="7999" xr:uid="{3CE53D55-EB99-4F7B-856D-681BA8DFD2F3}"/>
    <cellStyle name="40% - Colore 4 67 3" xfId="5859" xr:uid="{84D5D25E-17C7-4CB9-9359-0BE63F1239A4}"/>
    <cellStyle name="40% - Colore 4 68" xfId="1434" xr:uid="{00000000-0005-0000-0000-0000B6050000}"/>
    <cellStyle name="40% - Colore 4 68 2" xfId="3720" xr:uid="{479117F7-45F7-4C0B-9010-9ED5AB8625FB}"/>
    <cellStyle name="40% - Colore 4 68 2 2" xfId="8000" xr:uid="{FD34DC9E-3EE8-4C1C-AF83-15361A7823F9}"/>
    <cellStyle name="40% - Colore 4 68 3" xfId="5860" xr:uid="{650F4372-1DA2-4301-9F41-2D5E0FC12F36}"/>
    <cellStyle name="40% - Colore 4 69" xfId="1435" xr:uid="{00000000-0005-0000-0000-0000B7050000}"/>
    <cellStyle name="40% - Colore 4 69 2" xfId="3721" xr:uid="{DA0E4456-EFBB-4073-B5ED-1C457BA9EB80}"/>
    <cellStyle name="40% - Colore 4 69 2 2" xfId="8001" xr:uid="{F478709C-5FF6-45B6-B11D-182F00381747}"/>
    <cellStyle name="40% - Colore 4 69 3" xfId="5861" xr:uid="{EB684026-7D29-45A9-859C-4B8DD9EB84AB}"/>
    <cellStyle name="40% - Colore 4 7" xfId="1436" xr:uid="{00000000-0005-0000-0000-0000B8050000}"/>
    <cellStyle name="40% - Colore 4 7 2" xfId="1437" xr:uid="{00000000-0005-0000-0000-0000B9050000}"/>
    <cellStyle name="40% - Colore 4 7 2 2" xfId="3723" xr:uid="{F534BF69-F184-4570-B107-D2405D0D6295}"/>
    <cellStyle name="40% - Colore 4 7 2 2 2" xfId="8003" xr:uid="{B17BA0DF-8349-4B6A-83C5-50810180F9FE}"/>
    <cellStyle name="40% - Colore 4 7 2 3" xfId="5863" xr:uid="{B808808A-B955-4B21-B8A5-E2DF51849992}"/>
    <cellStyle name="40% - Colore 4 7 3" xfId="3722" xr:uid="{BDDCDA83-7C86-4A4F-BD16-C30DE17CEA8F}"/>
    <cellStyle name="40% - Colore 4 7 3 2" xfId="8002" xr:uid="{D27192B8-9B85-443B-84E6-CC4AB2357247}"/>
    <cellStyle name="40% - Colore 4 7 4" xfId="5862" xr:uid="{518E938F-7597-4186-86A2-B8FDD4499EFE}"/>
    <cellStyle name="40% - Colore 4 70" xfId="1438" xr:uid="{00000000-0005-0000-0000-0000BA050000}"/>
    <cellStyle name="40% - Colore 4 70 2" xfId="3724" xr:uid="{6E18884B-9B23-465A-B438-1815140D7947}"/>
    <cellStyle name="40% - Colore 4 70 2 2" xfId="8004" xr:uid="{7CBB7C78-8BDD-4FDE-AA2B-805F9DD9A6CF}"/>
    <cellStyle name="40% - Colore 4 70 3" xfId="5864" xr:uid="{3738B6F0-ED28-4E67-A584-F2CBFF99ED98}"/>
    <cellStyle name="40% - Colore 4 71" xfId="1439" xr:uid="{00000000-0005-0000-0000-0000BB050000}"/>
    <cellStyle name="40% - Colore 4 71 2" xfId="3725" xr:uid="{46266A34-70B9-4924-9EE0-F51B613E9832}"/>
    <cellStyle name="40% - Colore 4 71 2 2" xfId="8005" xr:uid="{DB29E451-2981-44D8-B2DC-83F4945906C6}"/>
    <cellStyle name="40% - Colore 4 71 3" xfId="5865" xr:uid="{9A6FA79D-DB44-4C0C-9D19-C772D5B905E1}"/>
    <cellStyle name="40% - Colore 4 72" xfId="1440" xr:uid="{00000000-0005-0000-0000-0000BC050000}"/>
    <cellStyle name="40% - Colore 4 72 2" xfId="3726" xr:uid="{D88CE69D-8CE7-466C-B183-71733EF8AF7B}"/>
    <cellStyle name="40% - Colore 4 72 2 2" xfId="8006" xr:uid="{10377905-D97C-483C-B696-6083814B502C}"/>
    <cellStyle name="40% - Colore 4 72 3" xfId="5866" xr:uid="{E1099368-276F-402A-A245-3637E5C48CCE}"/>
    <cellStyle name="40% - Colore 4 73" xfId="1441" xr:uid="{00000000-0005-0000-0000-0000BD050000}"/>
    <cellStyle name="40% - Colore 4 73 2" xfId="3727" xr:uid="{9652D907-C6BC-421D-B3CA-2EF4B902C7E5}"/>
    <cellStyle name="40% - Colore 4 73 2 2" xfId="8007" xr:uid="{DE8797BD-4C35-491B-B904-59630A15F49A}"/>
    <cellStyle name="40% - Colore 4 73 3" xfId="5867" xr:uid="{C3B2DA86-BF88-43D6-888B-80299B8D47A1}"/>
    <cellStyle name="40% - Colore 4 74" xfId="1442" xr:uid="{00000000-0005-0000-0000-0000BE050000}"/>
    <cellStyle name="40% - Colore 4 74 2" xfId="3728" xr:uid="{FE87DDFD-8CB4-459B-9B86-84E61D861D37}"/>
    <cellStyle name="40% - Colore 4 74 2 2" xfId="8008" xr:uid="{7AFA7C88-6798-4C8B-A36C-BF96CF5C2401}"/>
    <cellStyle name="40% - Colore 4 74 3" xfId="5868" xr:uid="{C8138A88-F46C-47F0-A4D1-52D7244D0450}"/>
    <cellStyle name="40% - Colore 4 75" xfId="1443" xr:uid="{00000000-0005-0000-0000-0000BF050000}"/>
    <cellStyle name="40% - Colore 4 75 2" xfId="3729" xr:uid="{CFB75A5B-BD2B-418A-A1DE-E5D603F1B84E}"/>
    <cellStyle name="40% - Colore 4 75 2 2" xfId="8009" xr:uid="{E36BB9E9-65F7-4809-A73C-4755C2C4E1C0}"/>
    <cellStyle name="40% - Colore 4 75 3" xfId="5869" xr:uid="{2FD17CFB-5E42-4659-AA07-83D488420985}"/>
    <cellStyle name="40% - Colore 4 76" xfId="1444" xr:uid="{00000000-0005-0000-0000-0000C0050000}"/>
    <cellStyle name="40% - Colore 4 76 2" xfId="3730" xr:uid="{699B9056-1654-4B7F-A33B-E479B5DA7F4D}"/>
    <cellStyle name="40% - Colore 4 76 2 2" xfId="8010" xr:uid="{F5BD9620-F8E8-4D1B-9B7E-F83B1C116D5F}"/>
    <cellStyle name="40% - Colore 4 76 3" xfId="5870" xr:uid="{F3931BEE-5823-4B38-8BF1-20F992A1AD32}"/>
    <cellStyle name="40% - Colore 4 77" xfId="1445" xr:uid="{00000000-0005-0000-0000-0000C1050000}"/>
    <cellStyle name="40% - Colore 4 77 2" xfId="3731" xr:uid="{F96F08B9-A41A-4975-A2EE-D762EE99BFCE}"/>
    <cellStyle name="40% - Colore 4 77 2 2" xfId="8011" xr:uid="{A7225AA5-A6A5-4C4C-9844-38390C943BE9}"/>
    <cellStyle name="40% - Colore 4 77 3" xfId="5871" xr:uid="{C2661985-1020-4E00-B575-F0D978004E70}"/>
    <cellStyle name="40% - Colore 4 78" xfId="1446" xr:uid="{00000000-0005-0000-0000-0000C2050000}"/>
    <cellStyle name="40% - Colore 4 78 2" xfId="3732" xr:uid="{E7853FDE-78ED-4EE7-BC00-2A0E444E0A7A}"/>
    <cellStyle name="40% - Colore 4 78 2 2" xfId="8012" xr:uid="{609BE5EE-99F1-4ADC-9563-9E42AB7C9BFB}"/>
    <cellStyle name="40% - Colore 4 78 3" xfId="5872" xr:uid="{46882D64-42C9-4026-BE01-FAEFE237CE31}"/>
    <cellStyle name="40% - Colore 4 79" xfId="1447" xr:uid="{00000000-0005-0000-0000-0000C3050000}"/>
    <cellStyle name="40% - Colore 4 79 2" xfId="3733" xr:uid="{20B8E220-BD9D-430E-BC5D-7524B26DD1FB}"/>
    <cellStyle name="40% - Colore 4 79 2 2" xfId="8013" xr:uid="{35926146-F8F5-4B05-8140-9D7CB6BB1C01}"/>
    <cellStyle name="40% - Colore 4 79 3" xfId="5873" xr:uid="{A5885F55-E801-45E6-ACF6-EF0C26F3AFF5}"/>
    <cellStyle name="40% - Colore 4 8" xfId="1448" xr:uid="{00000000-0005-0000-0000-0000C4050000}"/>
    <cellStyle name="40% - Colore 4 8 2" xfId="1449" xr:uid="{00000000-0005-0000-0000-0000C5050000}"/>
    <cellStyle name="40% - Colore 4 8 2 2" xfId="3735" xr:uid="{74E029F0-210B-4D9C-82B1-01974D6D26D3}"/>
    <cellStyle name="40% - Colore 4 8 2 2 2" xfId="8015" xr:uid="{6D7FCDD0-270E-4003-A3F3-CC136D1542D4}"/>
    <cellStyle name="40% - Colore 4 8 2 3" xfId="5875" xr:uid="{711E463E-2213-435F-84BF-76359223C874}"/>
    <cellStyle name="40% - Colore 4 8 3" xfId="3734" xr:uid="{6FAFF521-9237-4B68-B521-6C698C949C28}"/>
    <cellStyle name="40% - Colore 4 8 3 2" xfId="8014" xr:uid="{1597685A-0A1D-45E6-B0A5-A6010AFDCCDC}"/>
    <cellStyle name="40% - Colore 4 8 4" xfId="5874" xr:uid="{E708E65D-4C5E-4894-98B5-2375EF3A576D}"/>
    <cellStyle name="40% - Colore 4 80" xfId="1450" xr:uid="{00000000-0005-0000-0000-0000C6050000}"/>
    <cellStyle name="40% - Colore 4 80 2" xfId="3736" xr:uid="{D3124066-E29A-4B3C-B7A5-415E02D4D2F0}"/>
    <cellStyle name="40% - Colore 4 80 2 2" xfId="8016" xr:uid="{51BB62A8-7909-4B14-8819-D63A682944DC}"/>
    <cellStyle name="40% - Colore 4 80 3" xfId="5876" xr:uid="{B8D20829-4B96-4CCC-86C2-AFCAF8AC0EC1}"/>
    <cellStyle name="40% - Colore 4 81" xfId="1451" xr:uid="{00000000-0005-0000-0000-0000C7050000}"/>
    <cellStyle name="40% - Colore 4 81 2" xfId="3737" xr:uid="{67B0BF2B-6BCA-4B2A-A66F-6270ACE54261}"/>
    <cellStyle name="40% - Colore 4 81 2 2" xfId="8017" xr:uid="{4BFDC108-8B27-4724-BDF5-79071A43B78D}"/>
    <cellStyle name="40% - Colore 4 81 3" xfId="5877" xr:uid="{C0D63812-485E-4260-99FB-8715078D0654}"/>
    <cellStyle name="40% - Colore 4 82" xfId="1452" xr:uid="{00000000-0005-0000-0000-0000C8050000}"/>
    <cellStyle name="40% - Colore 4 82 2" xfId="3738" xr:uid="{3A198D97-4A23-411E-B902-EB00394490EC}"/>
    <cellStyle name="40% - Colore 4 82 2 2" xfId="8018" xr:uid="{59570DF7-5A4A-4C14-8B8E-37A6F7899F03}"/>
    <cellStyle name="40% - Colore 4 82 3" xfId="5878" xr:uid="{CC1236C6-BA18-4435-9817-02F091DC3CE8}"/>
    <cellStyle name="40% - Colore 4 83" xfId="1453" xr:uid="{00000000-0005-0000-0000-0000C9050000}"/>
    <cellStyle name="40% - Colore 4 83 2" xfId="3739" xr:uid="{CBB84CBC-DA89-46E0-A62D-9B3F1992D029}"/>
    <cellStyle name="40% - Colore 4 83 2 2" xfId="8019" xr:uid="{93F28EA1-1A2D-4F6C-8DCC-BDB3400CE099}"/>
    <cellStyle name="40% - Colore 4 83 3" xfId="5879" xr:uid="{1875B2D9-2117-47EF-97BB-2570F6226465}"/>
    <cellStyle name="40% - Colore 4 84" xfId="1454" xr:uid="{00000000-0005-0000-0000-0000CA050000}"/>
    <cellStyle name="40% - Colore 4 84 2" xfId="3740" xr:uid="{3FD60BCC-4EBF-40E7-8B08-020690DF99F5}"/>
    <cellStyle name="40% - Colore 4 84 2 2" xfId="8020" xr:uid="{28A6E1FF-2D10-4923-853B-41FCF184DE5C}"/>
    <cellStyle name="40% - Colore 4 84 3" xfId="5880" xr:uid="{4ACA87C3-FBB7-4CCA-8C54-3966DDE12BF7}"/>
    <cellStyle name="40% - Colore 4 85" xfId="1455" xr:uid="{00000000-0005-0000-0000-0000CB050000}"/>
    <cellStyle name="40% - Colore 4 85 2" xfId="3741" xr:uid="{DF9008F7-445D-4F08-BEE3-87CD31BFF93E}"/>
    <cellStyle name="40% - Colore 4 85 2 2" xfId="8021" xr:uid="{A2E351DF-A800-43FC-B07D-8099F0948466}"/>
    <cellStyle name="40% - Colore 4 85 3" xfId="5881" xr:uid="{15FA41A9-64F3-45FF-9D69-DCDAAB6E1E44}"/>
    <cellStyle name="40% - Colore 4 86" xfId="1456" xr:uid="{00000000-0005-0000-0000-0000CC050000}"/>
    <cellStyle name="40% - Colore 4 86 2" xfId="3742" xr:uid="{D554DE4E-B304-4AEE-A33E-970FEDC9487C}"/>
    <cellStyle name="40% - Colore 4 86 2 2" xfId="8022" xr:uid="{46337298-516E-49A4-B2D7-758A9842842F}"/>
    <cellStyle name="40% - Colore 4 86 3" xfId="5882" xr:uid="{53F8958E-2CF9-42F0-B6F4-6BD59CBAD45E}"/>
    <cellStyle name="40% - Colore 4 87" xfId="1457" xr:uid="{00000000-0005-0000-0000-0000CD050000}"/>
    <cellStyle name="40% - Colore 4 87 2" xfId="3743" xr:uid="{CD86FFA2-FEB8-4AF4-9E66-CCE75DEB4C36}"/>
    <cellStyle name="40% - Colore 4 87 2 2" xfId="8023" xr:uid="{A8F80102-662F-43AE-9A89-0E5E78947AB8}"/>
    <cellStyle name="40% - Colore 4 87 3" xfId="5883" xr:uid="{D7397C5A-A106-4262-AF8A-AE88E93420F7}"/>
    <cellStyle name="40% - Colore 4 88" xfId="1458" xr:uid="{00000000-0005-0000-0000-0000CE050000}"/>
    <cellStyle name="40% - Colore 4 88 2" xfId="3744" xr:uid="{1190F083-2619-4B63-867A-D2174B180636}"/>
    <cellStyle name="40% - Colore 4 88 2 2" xfId="8024" xr:uid="{3020BABE-A0D3-4CF6-8A3F-EF6F3804DCB9}"/>
    <cellStyle name="40% - Colore 4 88 3" xfId="5884" xr:uid="{BA239C24-8D6B-43FA-B9B8-BC68153287A6}"/>
    <cellStyle name="40% - Colore 4 89" xfId="1459" xr:uid="{00000000-0005-0000-0000-0000CF050000}"/>
    <cellStyle name="40% - Colore 4 89 2" xfId="3745" xr:uid="{B3117EED-0A58-4EA1-84A4-3B6FE6DD23BF}"/>
    <cellStyle name="40% - Colore 4 89 2 2" xfId="8025" xr:uid="{DC371408-F74C-40B6-BF5E-7A5582AA7E5A}"/>
    <cellStyle name="40% - Colore 4 89 3" xfId="5885" xr:uid="{7D0F4353-A709-4C20-AA19-0669567C983A}"/>
    <cellStyle name="40% - Colore 4 9" xfId="1460" xr:uid="{00000000-0005-0000-0000-0000D0050000}"/>
    <cellStyle name="40% - Colore 4 9 2" xfId="1461" xr:uid="{00000000-0005-0000-0000-0000D1050000}"/>
    <cellStyle name="40% - Colore 4 9 2 2" xfId="3747" xr:uid="{A8211791-71EF-457B-97A6-D3582C740516}"/>
    <cellStyle name="40% - Colore 4 9 2 2 2" xfId="8027" xr:uid="{08B1937B-7E45-4014-A2FB-A2D03312FE44}"/>
    <cellStyle name="40% - Colore 4 9 2 3" xfId="5887" xr:uid="{461F2128-BD6D-4545-BFEC-AEE52CC4D605}"/>
    <cellStyle name="40% - Colore 4 9 3" xfId="3746" xr:uid="{9A01727D-D77A-47DA-B35E-2A70221A4309}"/>
    <cellStyle name="40% - Colore 4 9 3 2" xfId="8026" xr:uid="{63E014BF-A91F-4DD4-A255-B21C33570FC1}"/>
    <cellStyle name="40% - Colore 4 9 4" xfId="5886" xr:uid="{0AD789A4-B91E-4633-9C3E-5B692A9548B0}"/>
    <cellStyle name="40% - Colore 4 90" xfId="1462" xr:uid="{00000000-0005-0000-0000-0000D2050000}"/>
    <cellStyle name="40% - Colore 4 90 2" xfId="3748" xr:uid="{19821E19-4FBF-4AEB-94C4-31EBF2D92B5B}"/>
    <cellStyle name="40% - Colore 4 90 2 2" xfId="8028" xr:uid="{8A6E896C-8124-493C-B090-6F8BE6FC9E98}"/>
    <cellStyle name="40% - Colore 4 90 3" xfId="5888" xr:uid="{B71183E7-6AF3-4A2B-BA89-E54BCA9965B3}"/>
    <cellStyle name="40% - Colore 4 91" xfId="1463" xr:uid="{00000000-0005-0000-0000-0000D3050000}"/>
    <cellStyle name="40% - Colore 4 91 2" xfId="3749" xr:uid="{71DEF0EB-D983-4A9E-879B-91555C8268C5}"/>
    <cellStyle name="40% - Colore 4 91 2 2" xfId="8029" xr:uid="{AA5AE29F-5100-43CD-B02E-2FC2A67BAA26}"/>
    <cellStyle name="40% - Colore 4 91 3" xfId="5889" xr:uid="{91727CFB-9B4B-4CFB-BC77-4EAD1B4551AF}"/>
    <cellStyle name="40% - Colore 4 92" xfId="1464" xr:uid="{00000000-0005-0000-0000-0000D4050000}"/>
    <cellStyle name="40% - Colore 4 92 2" xfId="3750" xr:uid="{DC21A6DD-2EBC-40C0-910D-E8833911186D}"/>
    <cellStyle name="40% - Colore 4 92 2 2" xfId="8030" xr:uid="{E5230780-6C1E-4CBF-B7F7-A48949205150}"/>
    <cellStyle name="40% - Colore 4 92 3" xfId="5890" xr:uid="{624F521B-E199-481E-A4BE-F8C96F3BF11D}"/>
    <cellStyle name="40% - Colore 4 93" xfId="1465" xr:uid="{00000000-0005-0000-0000-0000D5050000}"/>
    <cellStyle name="40% - Colore 4 93 2" xfId="3751" xr:uid="{3F8D67B5-188C-4C3D-9ED1-1008970B05FE}"/>
    <cellStyle name="40% - Colore 4 93 2 2" xfId="8031" xr:uid="{52692B50-738E-4DF0-981E-A10FADCFB654}"/>
    <cellStyle name="40% - Colore 4 93 3" xfId="5891" xr:uid="{9B015289-2770-42A7-8090-B93E7F6EEE80}"/>
    <cellStyle name="40% - Colore 4 94" xfId="1466" xr:uid="{00000000-0005-0000-0000-0000D6050000}"/>
    <cellStyle name="40% - Colore 4 94 2" xfId="3752" xr:uid="{9FA0A7CD-DFE1-45C2-A987-139628BA5C1D}"/>
    <cellStyle name="40% - Colore 4 94 2 2" xfId="8032" xr:uid="{D57E2C2C-AF65-44B9-95BC-66994CDAF2F0}"/>
    <cellStyle name="40% - Colore 4 94 3" xfId="5892" xr:uid="{0A0FAC9B-9760-4F27-9B35-ABBF2FB1DCDA}"/>
    <cellStyle name="40% - Colore 4 95" xfId="1467" xr:uid="{00000000-0005-0000-0000-0000D7050000}"/>
    <cellStyle name="40% - Colore 4 95 2" xfId="3753" xr:uid="{149DEF12-4E8A-41C6-BAE1-9D264C727FD7}"/>
    <cellStyle name="40% - Colore 4 95 2 2" xfId="8033" xr:uid="{679C568C-1AB9-4204-9281-A96A4C9C04F2}"/>
    <cellStyle name="40% - Colore 4 95 3" xfId="5893" xr:uid="{585055D5-E80A-41E7-AC4B-01C2B41BDF15}"/>
    <cellStyle name="40% - Colore 4 96" xfId="1468" xr:uid="{00000000-0005-0000-0000-0000D8050000}"/>
    <cellStyle name="40% - Colore 4 96 2" xfId="3754" xr:uid="{D41051AE-66F1-45CF-979F-EE21B119DF45}"/>
    <cellStyle name="40% - Colore 4 96 2 2" xfId="8034" xr:uid="{7E8B4BBA-8C99-4D01-9B25-452AE6C92072}"/>
    <cellStyle name="40% - Colore 4 96 3" xfId="5894" xr:uid="{83424283-9C39-42BA-8985-FE3E50FF3DC7}"/>
    <cellStyle name="40% - Colore 4 97" xfId="1469" xr:uid="{00000000-0005-0000-0000-0000D9050000}"/>
    <cellStyle name="40% - Colore 4 97 2" xfId="3755" xr:uid="{C7498CEB-4441-45F9-A235-15D59BF81C05}"/>
    <cellStyle name="40% - Colore 4 97 2 2" xfId="8035" xr:uid="{36FFE53B-0436-4CBC-928A-9C5243FF9139}"/>
    <cellStyle name="40% - Colore 4 97 3" xfId="5895" xr:uid="{0F054F35-A0C3-4476-95E7-BCB2B0EA504D}"/>
    <cellStyle name="40% - Colore 4 98" xfId="1470" xr:uid="{00000000-0005-0000-0000-0000DA050000}"/>
    <cellStyle name="40% - Colore 4 98 2" xfId="3756" xr:uid="{FF3A2FA1-6E3A-4920-BBCF-78170ED4B6BD}"/>
    <cellStyle name="40% - Colore 4 98 2 2" xfId="8036" xr:uid="{EF1EA21D-6D75-4163-9FA0-DB97A26C9B95}"/>
    <cellStyle name="40% - Colore 4 98 3" xfId="5896" xr:uid="{59207234-63B8-4365-BE2D-26036C4B9C09}"/>
    <cellStyle name="40% - Colore 4 99" xfId="1471" xr:uid="{00000000-0005-0000-0000-0000DB050000}"/>
    <cellStyle name="40% - Colore 4 99 2" xfId="3757" xr:uid="{A2CE4520-90DD-499C-8D6C-E7B3BBCBC1DF}"/>
    <cellStyle name="40% - Colore 4 99 2 2" xfId="8037" xr:uid="{3CBDF4CC-37B2-4D6E-80D7-71F3B098D15A}"/>
    <cellStyle name="40% - Colore 4 99 3" xfId="5897" xr:uid="{E6AF81AE-E4E7-4EDF-A245-C26AC5A9D9E2}"/>
    <cellStyle name="40% - Colore 5" xfId="2241" builtinId="47" customBuiltin="1"/>
    <cellStyle name="40% - Colore 5 10" xfId="1472" xr:uid="{00000000-0005-0000-0000-0000DD050000}"/>
    <cellStyle name="40% - Colore 5 10 2" xfId="1473" xr:uid="{00000000-0005-0000-0000-0000DE050000}"/>
    <cellStyle name="40% - Colore 5 10 2 2" xfId="3759" xr:uid="{4D715E84-7B19-4C4C-AE85-3EE03515F273}"/>
    <cellStyle name="40% - Colore 5 10 2 2 2" xfId="8039" xr:uid="{AB931672-76AC-4E0C-9BC8-01A711A8D2A9}"/>
    <cellStyle name="40% - Colore 5 10 2 3" xfId="5899" xr:uid="{0CD3156C-3E0A-4275-B513-90713518ED78}"/>
    <cellStyle name="40% - Colore 5 10 3" xfId="3758" xr:uid="{9A151821-2BD0-46B9-876A-2EB011A87D70}"/>
    <cellStyle name="40% - Colore 5 10 3 2" xfId="8038" xr:uid="{98ED0A64-9927-48A6-951A-94CE31C9D96D}"/>
    <cellStyle name="40% - Colore 5 10 4" xfId="5898" xr:uid="{FB763C58-8B60-42AB-8CF7-20C29031F06C}"/>
    <cellStyle name="40% - Colore 5 100" xfId="1474" xr:uid="{00000000-0005-0000-0000-0000DF050000}"/>
    <cellStyle name="40% - Colore 5 100 2" xfId="3760" xr:uid="{4108E6FC-6850-4C4D-97C5-A1BB546BDD6A}"/>
    <cellStyle name="40% - Colore 5 100 2 2" xfId="8040" xr:uid="{813AB422-1200-4B8A-A5F2-7F77D50C977C}"/>
    <cellStyle name="40% - Colore 5 100 3" xfId="5900" xr:uid="{574E96DC-6D02-4DD3-865F-A9712FE1ED9F}"/>
    <cellStyle name="40% - Colore 5 101" xfId="1475" xr:uid="{00000000-0005-0000-0000-0000E0050000}"/>
    <cellStyle name="40% - Colore 5 101 2" xfId="3761" xr:uid="{8A6ADC6D-96AA-4C2E-9A29-DBC8BB625917}"/>
    <cellStyle name="40% - Colore 5 101 2 2" xfId="8041" xr:uid="{91195033-CB8D-4CBB-9093-E5437A324BF5}"/>
    <cellStyle name="40% - Colore 5 101 3" xfId="5901" xr:uid="{315E86DE-AAAE-4E5C-9911-DB9D9FF89AC6}"/>
    <cellStyle name="40% - Colore 5 102" xfId="2258" xr:uid="{00000000-0005-0000-0000-0000E1050000}"/>
    <cellStyle name="40% - Colore 5 102 2" xfId="4398" xr:uid="{076DCDEB-B1E8-4C94-821A-9E93DF3FDF98}"/>
    <cellStyle name="40% - Colore 5 102 2 2" xfId="8678" xr:uid="{6424644B-E6B1-492A-ACA2-1001B9999FAC}"/>
    <cellStyle name="40% - Colore 5 102 3" xfId="6538" xr:uid="{52B8FC08-077E-4631-968C-F0F0B8323D1A}"/>
    <cellStyle name="40% - Colore 5 103" xfId="2271" xr:uid="{00000000-0005-0000-0000-0000E2050000}"/>
    <cellStyle name="40% - Colore 5 103 2" xfId="4411" xr:uid="{F593460F-8D93-4FDB-91A8-296BF09A8740}"/>
    <cellStyle name="40% - Colore 5 103 2 2" xfId="8691" xr:uid="{A57F2993-CB90-4A88-AA51-6EB7FD45186C}"/>
    <cellStyle name="40% - Colore 5 103 3" xfId="6551" xr:uid="{256E54E2-0076-40B2-B747-619E57A3D419}"/>
    <cellStyle name="40% - Colore 5 104" xfId="2284" xr:uid="{00000000-0005-0000-0000-0000E3050000}"/>
    <cellStyle name="40% - Colore 5 104 2" xfId="4424" xr:uid="{72180A32-BA47-496A-91CB-80E2619E92E9}"/>
    <cellStyle name="40% - Colore 5 104 2 2" xfId="8704" xr:uid="{7626FA86-DE51-41A5-B7BC-6AC266B5C9A7}"/>
    <cellStyle name="40% - Colore 5 104 3" xfId="6564" xr:uid="{AA586791-427C-4669-A07C-690B8A194F3E}"/>
    <cellStyle name="40% - Colore 5 105" xfId="4384" xr:uid="{2B732D84-35F6-4DDD-B619-0B25B11DDF99}"/>
    <cellStyle name="40% - Colore 5 105 2" xfId="8664" xr:uid="{E7BA3D45-8C16-49A4-98A7-9B74C039BCBE}"/>
    <cellStyle name="40% - Colore 5 106" xfId="6524" xr:uid="{CB3513E9-80C7-4629-A2D2-F1268FDE684C}"/>
    <cellStyle name="40% - Colore 5 11" xfId="1476" xr:uid="{00000000-0005-0000-0000-0000E4050000}"/>
    <cellStyle name="40% - Colore 5 11 2" xfId="1477" xr:uid="{00000000-0005-0000-0000-0000E5050000}"/>
    <cellStyle name="40% - Colore 5 11 2 2" xfId="3763" xr:uid="{14492F12-BBCA-4C03-A9FA-6C33AE41242F}"/>
    <cellStyle name="40% - Colore 5 11 2 2 2" xfId="8043" xr:uid="{14D15AF4-680C-4E01-AF19-0C4FA145A8B5}"/>
    <cellStyle name="40% - Colore 5 11 2 3" xfId="5903" xr:uid="{1F243837-5C55-40C9-ABA6-ED1D13F5EE6D}"/>
    <cellStyle name="40% - Colore 5 11 3" xfId="3762" xr:uid="{16BCC3C0-2D7E-49C8-B36B-B6555E7889DD}"/>
    <cellStyle name="40% - Colore 5 11 3 2" xfId="8042" xr:uid="{5F093395-0338-4D4F-848E-4B00FE401A04}"/>
    <cellStyle name="40% - Colore 5 11 4" xfId="5902" xr:uid="{077B9545-6656-4DC2-8579-01F646F1E6C7}"/>
    <cellStyle name="40% - Colore 5 12" xfId="1478" xr:uid="{00000000-0005-0000-0000-0000E6050000}"/>
    <cellStyle name="40% - Colore 5 12 2" xfId="1479" xr:uid="{00000000-0005-0000-0000-0000E7050000}"/>
    <cellStyle name="40% - Colore 5 12 2 2" xfId="3765" xr:uid="{3EB6A358-458C-4549-A7EF-72B472887525}"/>
    <cellStyle name="40% - Colore 5 12 2 2 2" xfId="8045" xr:uid="{B8AB005A-1197-4CA6-8965-86CA481FD606}"/>
    <cellStyle name="40% - Colore 5 12 2 3" xfId="5905" xr:uid="{0A95022E-5167-48BD-ABDD-1B18FF5C632A}"/>
    <cellStyle name="40% - Colore 5 12 3" xfId="3764" xr:uid="{96DA3484-22A0-4A67-9C2D-75C56F178DAF}"/>
    <cellStyle name="40% - Colore 5 12 3 2" xfId="8044" xr:uid="{706468F6-B862-4E31-B06F-7539344845ED}"/>
    <cellStyle name="40% - Colore 5 12 4" xfId="5904" xr:uid="{EAD8E0B3-19C2-4EE2-B876-DDB18F5036E7}"/>
    <cellStyle name="40% - Colore 5 13" xfId="1480" xr:uid="{00000000-0005-0000-0000-0000E8050000}"/>
    <cellStyle name="40% - Colore 5 13 2" xfId="1481" xr:uid="{00000000-0005-0000-0000-0000E9050000}"/>
    <cellStyle name="40% - Colore 5 13 2 2" xfId="3767" xr:uid="{A2D8F3B4-2EC5-414C-AC93-73CD2166069C}"/>
    <cellStyle name="40% - Colore 5 13 2 2 2" xfId="8047" xr:uid="{C74617D5-7060-4EF7-994D-0640EA0FF265}"/>
    <cellStyle name="40% - Colore 5 13 2 3" xfId="5907" xr:uid="{9E0A57A8-8A66-4901-9184-E7103B5D65A1}"/>
    <cellStyle name="40% - Colore 5 13 3" xfId="3766" xr:uid="{81736AB0-84B5-4934-A16F-7C6AA96C0A5E}"/>
    <cellStyle name="40% - Colore 5 13 3 2" xfId="8046" xr:uid="{CDFE55E5-BD52-4135-823A-A1936F2DF6A1}"/>
    <cellStyle name="40% - Colore 5 13 4" xfId="5906" xr:uid="{2D7339F0-FF16-4725-8610-899D607628F1}"/>
    <cellStyle name="40% - Colore 5 14" xfId="1482" xr:uid="{00000000-0005-0000-0000-0000EA050000}"/>
    <cellStyle name="40% - Colore 5 14 2" xfId="1483" xr:uid="{00000000-0005-0000-0000-0000EB050000}"/>
    <cellStyle name="40% - Colore 5 14 2 2" xfId="3769" xr:uid="{2E89373A-D57C-41FA-B7D7-5436006214A0}"/>
    <cellStyle name="40% - Colore 5 14 2 2 2" xfId="8049" xr:uid="{263AB2B1-2363-4695-A27D-361E1ABB0E4E}"/>
    <cellStyle name="40% - Colore 5 14 2 3" xfId="5909" xr:uid="{EC7BD3B5-4048-4C6B-93C5-CB4C8EB6D6F7}"/>
    <cellStyle name="40% - Colore 5 14 3" xfId="3768" xr:uid="{D81B2F2A-793D-4AA3-904D-5F9AFB52617A}"/>
    <cellStyle name="40% - Colore 5 14 3 2" xfId="8048" xr:uid="{9C3361B5-CA7D-4EF9-A40D-C6C1554A863E}"/>
    <cellStyle name="40% - Colore 5 14 4" xfId="5908" xr:uid="{914312F7-4B73-480D-BD59-A92E7FB5F6F0}"/>
    <cellStyle name="40% - Colore 5 15" xfId="1484" xr:uid="{00000000-0005-0000-0000-0000EC050000}"/>
    <cellStyle name="40% - Colore 5 15 2" xfId="1485" xr:uid="{00000000-0005-0000-0000-0000ED050000}"/>
    <cellStyle name="40% - Colore 5 15 2 2" xfId="3771" xr:uid="{9ADEFF4D-E977-4647-8A53-C751D6311DC7}"/>
    <cellStyle name="40% - Colore 5 15 2 2 2" xfId="8051" xr:uid="{F36E4D13-A899-4D16-8243-C3977B4F791A}"/>
    <cellStyle name="40% - Colore 5 15 2 3" xfId="5911" xr:uid="{5C2DA3FF-0EB2-49A6-B50E-E6B0832D9811}"/>
    <cellStyle name="40% - Colore 5 15 3" xfId="3770" xr:uid="{F7A3EF38-CF33-4082-A101-054505387C14}"/>
    <cellStyle name="40% - Colore 5 15 3 2" xfId="8050" xr:uid="{29183253-2D0B-4023-8BFF-877CBF6B69F8}"/>
    <cellStyle name="40% - Colore 5 15 4" xfId="5910" xr:uid="{147251E8-C7F8-42E1-9EF9-5AFC8482E7DC}"/>
    <cellStyle name="40% - Colore 5 16" xfId="1486" xr:uid="{00000000-0005-0000-0000-0000EE050000}"/>
    <cellStyle name="40% - Colore 5 16 2" xfId="1487" xr:uid="{00000000-0005-0000-0000-0000EF050000}"/>
    <cellStyle name="40% - Colore 5 16 2 2" xfId="3773" xr:uid="{0D3BE35E-C2C4-48D6-AFFE-BD6913C2E296}"/>
    <cellStyle name="40% - Colore 5 16 2 2 2" xfId="8053" xr:uid="{4FA83F36-74A5-48F6-AE08-8B9D981E3417}"/>
    <cellStyle name="40% - Colore 5 16 2 3" xfId="5913" xr:uid="{621B2EF5-2EE6-40D6-8A2C-C65470071F97}"/>
    <cellStyle name="40% - Colore 5 16 3" xfId="3772" xr:uid="{3BD5428D-B9DC-48E4-84F6-8707A17701E6}"/>
    <cellStyle name="40% - Colore 5 16 3 2" xfId="8052" xr:uid="{0FEF85CE-CC64-4E3B-9426-7D13067A7AC7}"/>
    <cellStyle name="40% - Colore 5 16 4" xfId="5912" xr:uid="{F6604EF7-D376-447E-B79A-D5E84370127B}"/>
    <cellStyle name="40% - Colore 5 17" xfId="1488" xr:uid="{00000000-0005-0000-0000-0000F0050000}"/>
    <cellStyle name="40% - Colore 5 17 2" xfId="1489" xr:uid="{00000000-0005-0000-0000-0000F1050000}"/>
    <cellStyle name="40% - Colore 5 17 2 2" xfId="3775" xr:uid="{6F828637-781C-4E29-9F8A-B7F6139CC2E6}"/>
    <cellStyle name="40% - Colore 5 17 2 2 2" xfId="8055" xr:uid="{6C109DF7-19D2-48E6-85D4-89C323F589D3}"/>
    <cellStyle name="40% - Colore 5 17 2 3" xfId="5915" xr:uid="{4E3306BB-4287-4C95-A154-3798E17BC81A}"/>
    <cellStyle name="40% - Colore 5 17 3" xfId="3774" xr:uid="{4CDA8E4F-5512-4050-88E4-25336F633DC0}"/>
    <cellStyle name="40% - Colore 5 17 3 2" xfId="8054" xr:uid="{43C84537-B7FC-40FD-9A4D-0036E7662453}"/>
    <cellStyle name="40% - Colore 5 17 4" xfId="5914" xr:uid="{253ADF7C-2286-4B52-AB04-878D57C93600}"/>
    <cellStyle name="40% - Colore 5 18" xfId="1490" xr:uid="{00000000-0005-0000-0000-0000F2050000}"/>
    <cellStyle name="40% - Colore 5 18 2" xfId="1491" xr:uid="{00000000-0005-0000-0000-0000F3050000}"/>
    <cellStyle name="40% - Colore 5 18 2 2" xfId="3777" xr:uid="{97DD7751-5D26-47E7-A89E-8959F766A3AF}"/>
    <cellStyle name="40% - Colore 5 18 2 2 2" xfId="8057" xr:uid="{E773E321-4804-4CD5-A315-A53BCC218008}"/>
    <cellStyle name="40% - Colore 5 18 2 3" xfId="5917" xr:uid="{9A1F8902-66F7-4B77-AFE7-EE2DF19B1961}"/>
    <cellStyle name="40% - Colore 5 18 3" xfId="3776" xr:uid="{44384D41-06B1-4671-847A-5384339154B1}"/>
    <cellStyle name="40% - Colore 5 18 3 2" xfId="8056" xr:uid="{65EA675B-CF32-44E2-AACF-99F8C6CBD883}"/>
    <cellStyle name="40% - Colore 5 18 4" xfId="5916" xr:uid="{42629B48-1822-4C25-AF89-44C82FB9C131}"/>
    <cellStyle name="40% - Colore 5 19" xfId="1492" xr:uid="{00000000-0005-0000-0000-0000F4050000}"/>
    <cellStyle name="40% - Colore 5 19 2" xfId="1493" xr:uid="{00000000-0005-0000-0000-0000F5050000}"/>
    <cellStyle name="40% - Colore 5 19 2 2" xfId="3779" xr:uid="{C8A20ED8-CF04-4E60-8306-21FA67923610}"/>
    <cellStyle name="40% - Colore 5 19 2 2 2" xfId="8059" xr:uid="{CD8968DC-5A91-401C-8567-AA3EB0752AA7}"/>
    <cellStyle name="40% - Colore 5 19 2 3" xfId="5919" xr:uid="{A6AA787C-A6C0-4C05-BD56-E26016F0ACF6}"/>
    <cellStyle name="40% - Colore 5 19 3" xfId="3778" xr:uid="{082AC534-17AA-4280-92C4-E83B6DD97ECC}"/>
    <cellStyle name="40% - Colore 5 19 3 2" xfId="8058" xr:uid="{8FE7AE4A-2244-47B2-8482-96A1EB85CD6C}"/>
    <cellStyle name="40% - Colore 5 19 4" xfId="5918" xr:uid="{3891BA6C-B929-4640-ABB8-93273FC7D1DF}"/>
    <cellStyle name="40% - Colore 5 2" xfId="13" xr:uid="{00000000-0005-0000-0000-0000F6050000}"/>
    <cellStyle name="40% - Colore 5 2 2" xfId="1494" xr:uid="{00000000-0005-0000-0000-0000F7050000}"/>
    <cellStyle name="40% - Colore 5 2 2 2" xfId="3780" xr:uid="{73A730F4-96C0-45E4-AC3C-3091EE6D51E0}"/>
    <cellStyle name="40% - Colore 5 2 2 2 2" xfId="8060" xr:uid="{20AADC58-7020-4DF7-AC16-2D828004007F}"/>
    <cellStyle name="40% - Colore 5 2 2 3" xfId="5920" xr:uid="{D86AAAB7-C6C6-4667-B43C-9CC6DF213587}"/>
    <cellStyle name="40% - Colore 5 2 3" xfId="1495" xr:uid="{00000000-0005-0000-0000-0000F8050000}"/>
    <cellStyle name="40% - Colore 5 2 3 2" xfId="3781" xr:uid="{5099B9C4-ED5C-4846-993F-C29F5185A391}"/>
    <cellStyle name="40% - Colore 5 2 3 2 2" xfId="8061" xr:uid="{4FE51B11-D7D9-4433-9F2B-F424342FCE11}"/>
    <cellStyle name="40% - Colore 5 2 3 3" xfId="5921" xr:uid="{84DEEF15-4C13-40AF-8AA6-DC30946C796E}"/>
    <cellStyle name="40% - Colore 5 2 4" xfId="2302" xr:uid="{44F58C11-C460-4F8A-B702-8FC4CA32DEC9}"/>
    <cellStyle name="40% - Colore 5 2 4 2" xfId="6582" xr:uid="{6410635B-1517-4F36-A9F3-E79BA86A1913}"/>
    <cellStyle name="40% - Colore 5 2 5" xfId="4442" xr:uid="{4BE14B15-760B-409E-8D8B-9698A8D13D9F}"/>
    <cellStyle name="40% - Colore 5 20" xfId="1496" xr:uid="{00000000-0005-0000-0000-0000F9050000}"/>
    <cellStyle name="40% - Colore 5 20 2" xfId="1497" xr:uid="{00000000-0005-0000-0000-0000FA050000}"/>
    <cellStyle name="40% - Colore 5 20 2 2" xfId="3783" xr:uid="{32D12C64-6315-48C5-88D8-343A1EFC280F}"/>
    <cellStyle name="40% - Colore 5 20 2 2 2" xfId="8063" xr:uid="{067FA2D0-B00F-4C43-9DDC-04F3B5C15E21}"/>
    <cellStyle name="40% - Colore 5 20 2 3" xfId="5923" xr:uid="{F0B79265-7ECC-4F38-BA10-A4890386B3A8}"/>
    <cellStyle name="40% - Colore 5 20 3" xfId="3782" xr:uid="{CA4B737E-1A3A-4442-81E2-D63EF7786D56}"/>
    <cellStyle name="40% - Colore 5 20 3 2" xfId="8062" xr:uid="{44C72BC6-4A83-4D35-A7DB-02BB33617502}"/>
    <cellStyle name="40% - Colore 5 20 4" xfId="5922" xr:uid="{ABE541F9-5F3A-43A2-852E-03A777E66987}"/>
    <cellStyle name="40% - Colore 5 21" xfId="1498" xr:uid="{00000000-0005-0000-0000-0000FB050000}"/>
    <cellStyle name="40% - Colore 5 21 2" xfId="1499" xr:uid="{00000000-0005-0000-0000-0000FC050000}"/>
    <cellStyle name="40% - Colore 5 21 2 2" xfId="3785" xr:uid="{B81B510A-A093-47C9-A47B-81B8FD286F0A}"/>
    <cellStyle name="40% - Colore 5 21 2 2 2" xfId="8065" xr:uid="{B262418B-D0C7-43FE-8546-319858686931}"/>
    <cellStyle name="40% - Colore 5 21 2 3" xfId="5925" xr:uid="{DC45C04A-2E7A-487D-BECB-758CCC2E8784}"/>
    <cellStyle name="40% - Colore 5 21 3" xfId="3784" xr:uid="{C62DE3C4-3C55-41A4-B7B6-319011A9EB88}"/>
    <cellStyle name="40% - Colore 5 21 3 2" xfId="8064" xr:uid="{BA744DA4-A9B3-4BA1-A500-95A25C528B2D}"/>
    <cellStyle name="40% - Colore 5 21 4" xfId="5924" xr:uid="{9C1D2961-D242-4603-B546-88BCE46C15B8}"/>
    <cellStyle name="40% - Colore 5 22" xfId="1500" xr:uid="{00000000-0005-0000-0000-0000FD050000}"/>
    <cellStyle name="40% - Colore 5 22 2" xfId="1501" xr:uid="{00000000-0005-0000-0000-0000FE050000}"/>
    <cellStyle name="40% - Colore 5 22 2 2" xfId="3787" xr:uid="{80F37A73-8711-4C21-BFEC-E35015548B81}"/>
    <cellStyle name="40% - Colore 5 22 2 2 2" xfId="8067" xr:uid="{18E89894-CD36-4B97-8607-E42D34C18600}"/>
    <cellStyle name="40% - Colore 5 22 2 3" xfId="5927" xr:uid="{AF73E508-9A1B-464A-B0B4-431818660DB9}"/>
    <cellStyle name="40% - Colore 5 22 3" xfId="3786" xr:uid="{FC1F0595-E328-48A4-86C7-C83B75DBE344}"/>
    <cellStyle name="40% - Colore 5 22 3 2" xfId="8066" xr:uid="{7A458AC5-A2D2-43C3-B6D5-EAFEBBADA84E}"/>
    <cellStyle name="40% - Colore 5 22 4" xfId="5926" xr:uid="{1650E3F6-6E1E-48A2-9EE9-4918D95ACC05}"/>
    <cellStyle name="40% - Colore 5 23" xfId="1502" xr:uid="{00000000-0005-0000-0000-0000FF050000}"/>
    <cellStyle name="40% - Colore 5 23 2" xfId="1503" xr:uid="{00000000-0005-0000-0000-000000060000}"/>
    <cellStyle name="40% - Colore 5 23 2 2" xfId="3789" xr:uid="{D2BFE970-B092-41A9-B129-AB2D56AD23F8}"/>
    <cellStyle name="40% - Colore 5 23 2 2 2" xfId="8069" xr:uid="{F4F134F8-9786-4416-8F80-1B38896EB576}"/>
    <cellStyle name="40% - Colore 5 23 2 3" xfId="5929" xr:uid="{6BFCE131-049A-4920-A4F8-EC61787D6DE7}"/>
    <cellStyle name="40% - Colore 5 23 3" xfId="3788" xr:uid="{CE2C9181-2790-4396-8247-CF71BABC5EA8}"/>
    <cellStyle name="40% - Colore 5 23 3 2" xfId="8068" xr:uid="{0582E2E6-097D-4990-9CB1-13507233F195}"/>
    <cellStyle name="40% - Colore 5 23 4" xfId="5928" xr:uid="{BC488DF7-DDBB-4B4A-86A3-E972471BD496}"/>
    <cellStyle name="40% - Colore 5 24" xfId="1504" xr:uid="{00000000-0005-0000-0000-000001060000}"/>
    <cellStyle name="40% - Colore 5 24 2" xfId="1505" xr:uid="{00000000-0005-0000-0000-000002060000}"/>
    <cellStyle name="40% - Colore 5 24 2 2" xfId="3791" xr:uid="{99C540E8-86DD-4251-BE8D-E3EB1B9C6CB6}"/>
    <cellStyle name="40% - Colore 5 24 2 2 2" xfId="8071" xr:uid="{B6C9C6C6-2F42-4503-96DC-98EB8AA79C76}"/>
    <cellStyle name="40% - Colore 5 24 2 3" xfId="5931" xr:uid="{B01A7E6A-1C06-4B73-9A65-BBCB23AA852C}"/>
    <cellStyle name="40% - Colore 5 24 3" xfId="3790" xr:uid="{8ED774CA-F582-4EE1-9A0C-804EF3102F96}"/>
    <cellStyle name="40% - Colore 5 24 3 2" xfId="8070" xr:uid="{7491CEEA-6548-42F7-8ECE-8693A2B9DA3B}"/>
    <cellStyle name="40% - Colore 5 24 4" xfId="5930" xr:uid="{143AA952-A6DC-4DC5-876C-1F9DF7A9F904}"/>
    <cellStyle name="40% - Colore 5 25" xfId="1506" xr:uid="{00000000-0005-0000-0000-000003060000}"/>
    <cellStyle name="40% - Colore 5 25 2" xfId="1507" xr:uid="{00000000-0005-0000-0000-000004060000}"/>
    <cellStyle name="40% - Colore 5 25 2 2" xfId="3793" xr:uid="{BC9E7129-AEC9-4592-80B1-44B09263DB19}"/>
    <cellStyle name="40% - Colore 5 25 2 2 2" xfId="8073" xr:uid="{A6AD5D33-13CE-4852-B871-1FB2A00B2D7D}"/>
    <cellStyle name="40% - Colore 5 25 2 3" xfId="5933" xr:uid="{5494BA69-623D-434F-900C-56328C75B369}"/>
    <cellStyle name="40% - Colore 5 25 3" xfId="3792" xr:uid="{08D88D22-4CD1-4C5E-8AD9-D5D6E0AC7172}"/>
    <cellStyle name="40% - Colore 5 25 3 2" xfId="8072" xr:uid="{365F9FA8-9C17-4B81-9ED8-8C300AE8930A}"/>
    <cellStyle name="40% - Colore 5 25 4" xfId="5932" xr:uid="{E1AE3E60-D67A-4599-8B4D-8CACB7FD1DE7}"/>
    <cellStyle name="40% - Colore 5 26" xfId="1508" xr:uid="{00000000-0005-0000-0000-000005060000}"/>
    <cellStyle name="40% - Colore 5 26 2" xfId="1509" xr:uid="{00000000-0005-0000-0000-000006060000}"/>
    <cellStyle name="40% - Colore 5 26 2 2" xfId="3795" xr:uid="{71D69A1F-F41F-49ED-BBCD-4F22276E2F2B}"/>
    <cellStyle name="40% - Colore 5 26 2 2 2" xfId="8075" xr:uid="{BA5C4339-94A2-44BF-841D-4FDD44095401}"/>
    <cellStyle name="40% - Colore 5 26 2 3" xfId="5935" xr:uid="{0C0A88F5-9D21-4703-8B73-58A43897F6DD}"/>
    <cellStyle name="40% - Colore 5 26 3" xfId="3794" xr:uid="{6C8B1823-791C-4E27-A2C4-900253957BFC}"/>
    <cellStyle name="40% - Colore 5 26 3 2" xfId="8074" xr:uid="{7872223B-A238-43F2-9496-6E7FBFBE7699}"/>
    <cellStyle name="40% - Colore 5 26 4" xfId="5934" xr:uid="{B94F3383-EF2D-4F20-AA5F-47AF9733A82E}"/>
    <cellStyle name="40% - Colore 5 27" xfId="1510" xr:uid="{00000000-0005-0000-0000-000007060000}"/>
    <cellStyle name="40% - Colore 5 27 2" xfId="1511" xr:uid="{00000000-0005-0000-0000-000008060000}"/>
    <cellStyle name="40% - Colore 5 27 2 2" xfId="3797" xr:uid="{D0FE461B-77D7-40D4-9446-3263708652B1}"/>
    <cellStyle name="40% - Colore 5 27 2 2 2" xfId="8077" xr:uid="{50E63A2A-2D36-46F9-ABF7-145B9A9AC8D5}"/>
    <cellStyle name="40% - Colore 5 27 2 3" xfId="5937" xr:uid="{B875BD05-E09D-49E0-B3DA-B367DCEE3494}"/>
    <cellStyle name="40% - Colore 5 27 3" xfId="3796" xr:uid="{424D7CC8-6A0A-4B53-BA71-ACEBD70D3044}"/>
    <cellStyle name="40% - Colore 5 27 3 2" xfId="8076" xr:uid="{DBEC582B-A493-4EBC-8294-7F6700E184E3}"/>
    <cellStyle name="40% - Colore 5 27 4" xfId="5936" xr:uid="{3F9946F0-A217-4ED7-BC97-4AE0EBEE2105}"/>
    <cellStyle name="40% - Colore 5 28" xfId="1512" xr:uid="{00000000-0005-0000-0000-000009060000}"/>
    <cellStyle name="40% - Colore 5 28 2" xfId="1513" xr:uid="{00000000-0005-0000-0000-00000A060000}"/>
    <cellStyle name="40% - Colore 5 28 2 2" xfId="3799" xr:uid="{F8048E17-ABD3-4CB3-ABE2-0B79625D1AAA}"/>
    <cellStyle name="40% - Colore 5 28 2 2 2" xfId="8079" xr:uid="{E7060BA5-3D06-4079-9D3A-D380783BD1F5}"/>
    <cellStyle name="40% - Colore 5 28 2 3" xfId="5939" xr:uid="{D4D1452B-ADD3-43FC-8E07-4A90D28A54ED}"/>
    <cellStyle name="40% - Colore 5 28 3" xfId="3798" xr:uid="{E64A30CB-B213-499C-BE14-9D00AD1A9E20}"/>
    <cellStyle name="40% - Colore 5 28 3 2" xfId="8078" xr:uid="{0E68DF4A-F422-4C75-8DE3-3665CBDFC5A5}"/>
    <cellStyle name="40% - Colore 5 28 4" xfId="5938" xr:uid="{EB10DE10-08AE-4F35-8267-5966AF9E55DF}"/>
    <cellStyle name="40% - Colore 5 29" xfId="1514" xr:uid="{00000000-0005-0000-0000-00000B060000}"/>
    <cellStyle name="40% - Colore 5 29 2" xfId="1515" xr:uid="{00000000-0005-0000-0000-00000C060000}"/>
    <cellStyle name="40% - Colore 5 29 2 2" xfId="3801" xr:uid="{5D5B0ED8-7838-4C36-A260-2ECAF9BF9479}"/>
    <cellStyle name="40% - Colore 5 29 2 2 2" xfId="8081" xr:uid="{FD53D192-8799-45BD-B13C-BE8C74413F96}"/>
    <cellStyle name="40% - Colore 5 29 2 3" xfId="5941" xr:uid="{400C674B-ABD3-4009-AC3A-9968FE1B57B6}"/>
    <cellStyle name="40% - Colore 5 29 3" xfId="3800" xr:uid="{1A8992CC-1BE6-4F6E-9F42-E384DEC6E90F}"/>
    <cellStyle name="40% - Colore 5 29 3 2" xfId="8080" xr:uid="{7E3D7A7F-4E2B-4C64-AC3C-EC83D6486047}"/>
    <cellStyle name="40% - Colore 5 29 4" xfId="5940" xr:uid="{BD77F90A-1904-433F-B7AA-265458E008BC}"/>
    <cellStyle name="40% - Colore 5 3" xfId="1516" xr:uid="{00000000-0005-0000-0000-00000D060000}"/>
    <cellStyle name="40% - Colore 5 3 2" xfId="1517" xr:uid="{00000000-0005-0000-0000-00000E060000}"/>
    <cellStyle name="40% - Colore 5 3 2 2" xfId="3803" xr:uid="{A04A32B1-B423-4B95-9540-544629D3DFC7}"/>
    <cellStyle name="40% - Colore 5 3 2 2 2" xfId="8083" xr:uid="{72D695D3-E7E2-4CA5-84AD-48927AC4B791}"/>
    <cellStyle name="40% - Colore 5 3 2 3" xfId="5943" xr:uid="{80B43C95-8587-4807-BD17-C313E5EA5938}"/>
    <cellStyle name="40% - Colore 5 3 3" xfId="1518" xr:uid="{00000000-0005-0000-0000-00000F060000}"/>
    <cellStyle name="40% - Colore 5 3 3 2" xfId="3804" xr:uid="{2FB85C19-5F8F-4361-A3C9-C34E52518BD6}"/>
    <cellStyle name="40% - Colore 5 3 3 2 2" xfId="8084" xr:uid="{3CBEDB7D-4D70-44CD-90F0-15C431D89162}"/>
    <cellStyle name="40% - Colore 5 3 3 3" xfId="5944" xr:uid="{50972153-163C-4A83-BD59-70A463F34167}"/>
    <cellStyle name="40% - Colore 5 3 4" xfId="3802" xr:uid="{0D3C87A1-675D-4273-A2A2-63DFB81645B4}"/>
    <cellStyle name="40% - Colore 5 3 4 2" xfId="8082" xr:uid="{6885D402-2E82-4C58-A257-0C2CF7226E84}"/>
    <cellStyle name="40% - Colore 5 3 5" xfId="5942" xr:uid="{B441D837-AEEB-4C4A-B92E-069AEB38C6C9}"/>
    <cellStyle name="40% - Colore 5 30" xfId="1519" xr:uid="{00000000-0005-0000-0000-000010060000}"/>
    <cellStyle name="40% - Colore 5 30 2" xfId="1520" xr:uid="{00000000-0005-0000-0000-000011060000}"/>
    <cellStyle name="40% - Colore 5 30 2 2" xfId="3806" xr:uid="{8E6AC56F-011C-4087-9E28-D640D6EB8FA2}"/>
    <cellStyle name="40% - Colore 5 30 2 2 2" xfId="8086" xr:uid="{0E95FB6A-7543-4742-B23C-8C6B0B755D60}"/>
    <cellStyle name="40% - Colore 5 30 2 3" xfId="5946" xr:uid="{61520804-7B47-4A58-BA2E-17D796D27CF1}"/>
    <cellStyle name="40% - Colore 5 30 3" xfId="3805" xr:uid="{C9689E2E-FFEA-49CD-B94A-A17ACAC51A0E}"/>
    <cellStyle name="40% - Colore 5 30 3 2" xfId="8085" xr:uid="{2D992ED2-7B71-4D66-9186-8082F5478F2D}"/>
    <cellStyle name="40% - Colore 5 30 4" xfId="5945" xr:uid="{71796830-0F86-4F3E-8182-FD7463AB6E81}"/>
    <cellStyle name="40% - Colore 5 31" xfId="1521" xr:uid="{00000000-0005-0000-0000-000012060000}"/>
    <cellStyle name="40% - Colore 5 31 2" xfId="1522" xr:uid="{00000000-0005-0000-0000-000013060000}"/>
    <cellStyle name="40% - Colore 5 31 2 2" xfId="3808" xr:uid="{034C00EC-15ED-45F5-9CA2-FEF83BF20BDB}"/>
    <cellStyle name="40% - Colore 5 31 2 2 2" xfId="8088" xr:uid="{9851FAE5-C734-4D81-9BEA-C97A9D323186}"/>
    <cellStyle name="40% - Colore 5 31 2 3" xfId="5948" xr:uid="{D856C53C-7CEB-4A2B-9D50-865C4D240DE8}"/>
    <cellStyle name="40% - Colore 5 31 3" xfId="3807" xr:uid="{769B67CA-F776-4247-BB7B-D45E66B553C3}"/>
    <cellStyle name="40% - Colore 5 31 3 2" xfId="8087" xr:uid="{A71C8D64-1C44-4469-A408-9041FB0EFBDE}"/>
    <cellStyle name="40% - Colore 5 31 4" xfId="5947" xr:uid="{1F42D0ED-80D0-46A2-986D-3BA6A2EC1C6B}"/>
    <cellStyle name="40% - Colore 5 32" xfId="1523" xr:uid="{00000000-0005-0000-0000-000014060000}"/>
    <cellStyle name="40% - Colore 5 32 2" xfId="1524" xr:uid="{00000000-0005-0000-0000-000015060000}"/>
    <cellStyle name="40% - Colore 5 32 2 2" xfId="3810" xr:uid="{1E9A439B-12A5-4650-A5B6-5E99A946EF64}"/>
    <cellStyle name="40% - Colore 5 32 2 2 2" xfId="8090" xr:uid="{D0E6F4F3-BE0E-4B5B-AD7E-A8E410CDC0BA}"/>
    <cellStyle name="40% - Colore 5 32 2 3" xfId="5950" xr:uid="{AC324BC0-A8A7-4478-B9FA-6F93B00E2E83}"/>
    <cellStyle name="40% - Colore 5 32 3" xfId="3809" xr:uid="{8956FF7B-0863-4EA8-8FAC-C74446EAC5F9}"/>
    <cellStyle name="40% - Colore 5 32 3 2" xfId="8089" xr:uid="{3B757F5B-693F-4CAE-B7B3-6E770D204510}"/>
    <cellStyle name="40% - Colore 5 32 4" xfId="5949" xr:uid="{21B4E6CB-9BED-4B7B-9A1E-DA33D774AB6D}"/>
    <cellStyle name="40% - Colore 5 33" xfId="1525" xr:uid="{00000000-0005-0000-0000-000016060000}"/>
    <cellStyle name="40% - Colore 5 33 2" xfId="1526" xr:uid="{00000000-0005-0000-0000-000017060000}"/>
    <cellStyle name="40% - Colore 5 33 2 2" xfId="3812" xr:uid="{95687B2B-0B9D-4865-8933-029F2A22C054}"/>
    <cellStyle name="40% - Colore 5 33 2 2 2" xfId="8092" xr:uid="{E2F30EDD-8C2F-45C1-AB18-9AE83038D0A6}"/>
    <cellStyle name="40% - Colore 5 33 2 3" xfId="5952" xr:uid="{69512970-1849-4BB7-8DD4-72AA894E8EB3}"/>
    <cellStyle name="40% - Colore 5 33 3" xfId="3811" xr:uid="{B75AA3F4-379F-4CED-A32B-33293883F075}"/>
    <cellStyle name="40% - Colore 5 33 3 2" xfId="8091" xr:uid="{C00585E1-E4D7-44A2-BB9B-BE126EA58474}"/>
    <cellStyle name="40% - Colore 5 33 4" xfId="5951" xr:uid="{146D3FAF-8097-40E3-9C7A-3E7CB6E12854}"/>
    <cellStyle name="40% - Colore 5 34" xfId="1527" xr:uid="{00000000-0005-0000-0000-000018060000}"/>
    <cellStyle name="40% - Colore 5 34 2" xfId="1528" xr:uid="{00000000-0005-0000-0000-000019060000}"/>
    <cellStyle name="40% - Colore 5 34 2 2" xfId="3814" xr:uid="{F5B22797-C405-4B5C-97C2-0A54A87938D7}"/>
    <cellStyle name="40% - Colore 5 34 2 2 2" xfId="8094" xr:uid="{15759C31-6A96-4067-A445-3F70A909BDD5}"/>
    <cellStyle name="40% - Colore 5 34 2 3" xfId="5954" xr:uid="{BEE323D3-9F7E-4490-B1BD-A11205272E77}"/>
    <cellStyle name="40% - Colore 5 34 3" xfId="3813" xr:uid="{66B9402B-588F-4EAD-85F6-9187A2C92B06}"/>
    <cellStyle name="40% - Colore 5 34 3 2" xfId="8093" xr:uid="{3FF46BF8-5F4E-4DA4-89B1-DEBCC24B4A4A}"/>
    <cellStyle name="40% - Colore 5 34 4" xfId="5953" xr:uid="{52A2B300-D580-457A-8B8A-9BB3C651D32C}"/>
    <cellStyle name="40% - Colore 5 35" xfId="1529" xr:uid="{00000000-0005-0000-0000-00001A060000}"/>
    <cellStyle name="40% - Colore 5 35 2" xfId="1530" xr:uid="{00000000-0005-0000-0000-00001B060000}"/>
    <cellStyle name="40% - Colore 5 35 2 2" xfId="3816" xr:uid="{DEADAF44-5C52-471A-9572-8C086B9999DF}"/>
    <cellStyle name="40% - Colore 5 35 2 2 2" xfId="8096" xr:uid="{F172212A-B261-4FB4-A9C7-61814FEFCCAA}"/>
    <cellStyle name="40% - Colore 5 35 2 3" xfId="5956" xr:uid="{B0CFF430-7C21-4D6C-93B1-B20246D71D94}"/>
    <cellStyle name="40% - Colore 5 35 3" xfId="3815" xr:uid="{4AA5856F-D02D-4E4E-89DF-8B533C9DEE44}"/>
    <cellStyle name="40% - Colore 5 35 3 2" xfId="8095" xr:uid="{0DBC202C-60F7-4745-AC6F-0FBB365D6EAA}"/>
    <cellStyle name="40% - Colore 5 35 4" xfId="5955" xr:uid="{D28758F7-F009-42E9-8B30-328CD19AB08F}"/>
    <cellStyle name="40% - Colore 5 36" xfId="1531" xr:uid="{00000000-0005-0000-0000-00001C060000}"/>
    <cellStyle name="40% - Colore 5 36 2" xfId="1532" xr:uid="{00000000-0005-0000-0000-00001D060000}"/>
    <cellStyle name="40% - Colore 5 36 2 2" xfId="3818" xr:uid="{5032627F-ED69-43A4-9CD5-E03BD5833934}"/>
    <cellStyle name="40% - Colore 5 36 2 2 2" xfId="8098" xr:uid="{02AB1FE4-8944-456C-A9B7-7777522D625D}"/>
    <cellStyle name="40% - Colore 5 36 2 3" xfId="5958" xr:uid="{A12B08F2-3CE9-40EA-8678-A5950B5CAD8E}"/>
    <cellStyle name="40% - Colore 5 36 3" xfId="3817" xr:uid="{58A827D1-C30E-4744-BB14-68BA15B7CAC4}"/>
    <cellStyle name="40% - Colore 5 36 3 2" xfId="8097" xr:uid="{8DB0FF6F-14B0-48A5-8126-95935E0CF903}"/>
    <cellStyle name="40% - Colore 5 36 4" xfId="5957" xr:uid="{626BD2C5-269C-495E-8EF9-7228C1179F76}"/>
    <cellStyle name="40% - Colore 5 37" xfId="1533" xr:uid="{00000000-0005-0000-0000-00001E060000}"/>
    <cellStyle name="40% - Colore 5 37 2" xfId="1534" xr:uid="{00000000-0005-0000-0000-00001F060000}"/>
    <cellStyle name="40% - Colore 5 37 2 2" xfId="3820" xr:uid="{6F1EDBD1-D310-49C3-A369-7DFA6DB9C332}"/>
    <cellStyle name="40% - Colore 5 37 2 2 2" xfId="8100" xr:uid="{D20BB354-BDC4-4457-B708-DD2D7A02BFE5}"/>
    <cellStyle name="40% - Colore 5 37 2 3" xfId="5960" xr:uid="{B5BD3409-027F-427A-8EE3-4C4DB0CFF0A3}"/>
    <cellStyle name="40% - Colore 5 37 3" xfId="3819" xr:uid="{11D59A0B-E436-4C26-839F-4E7BC8B3E3FF}"/>
    <cellStyle name="40% - Colore 5 37 3 2" xfId="8099" xr:uid="{2C3FC253-EEF6-4F7C-A491-B0BE38B4C365}"/>
    <cellStyle name="40% - Colore 5 37 4" xfId="5959" xr:uid="{F1C0804E-E75D-4F37-BECD-0C468C559A98}"/>
    <cellStyle name="40% - Colore 5 38" xfId="1535" xr:uid="{00000000-0005-0000-0000-000020060000}"/>
    <cellStyle name="40% - Colore 5 38 2" xfId="1536" xr:uid="{00000000-0005-0000-0000-000021060000}"/>
    <cellStyle name="40% - Colore 5 38 2 2" xfId="3822" xr:uid="{44794303-0A37-4356-B946-44CEB7C3133F}"/>
    <cellStyle name="40% - Colore 5 38 2 2 2" xfId="8102" xr:uid="{9DE8C9FB-4408-4ED9-8132-57DCC4BB9AFB}"/>
    <cellStyle name="40% - Colore 5 38 2 3" xfId="5962" xr:uid="{F4AE5801-6EEB-4389-B8A0-AB5F40CF830F}"/>
    <cellStyle name="40% - Colore 5 38 3" xfId="3821" xr:uid="{1A4CBFC6-CDE5-49EF-85C2-D6B0E6164DE9}"/>
    <cellStyle name="40% - Colore 5 38 3 2" xfId="8101" xr:uid="{B61D44F6-70BA-4489-BB09-1CEA2DBD6336}"/>
    <cellStyle name="40% - Colore 5 38 4" xfId="5961" xr:uid="{57DCA3FD-4340-4313-89FC-FB3A18BDD480}"/>
    <cellStyle name="40% - Colore 5 39" xfId="1537" xr:uid="{00000000-0005-0000-0000-000022060000}"/>
    <cellStyle name="40% - Colore 5 39 2" xfId="1538" xr:uid="{00000000-0005-0000-0000-000023060000}"/>
    <cellStyle name="40% - Colore 5 39 2 2" xfId="3824" xr:uid="{13972ABE-CE53-451E-9584-70142C24559D}"/>
    <cellStyle name="40% - Colore 5 39 2 2 2" xfId="8104" xr:uid="{796F1D00-8AA1-43D9-8FE5-C80D581051F5}"/>
    <cellStyle name="40% - Colore 5 39 2 3" xfId="5964" xr:uid="{1207269B-D5AE-4C50-888E-124CFFA7BC44}"/>
    <cellStyle name="40% - Colore 5 39 3" xfId="3823" xr:uid="{2850D213-DD74-41B0-9C35-9DE9858A87AD}"/>
    <cellStyle name="40% - Colore 5 39 3 2" xfId="8103" xr:uid="{7FCF3858-20F3-43DE-9E86-B05E1BD71524}"/>
    <cellStyle name="40% - Colore 5 39 4" xfId="5963" xr:uid="{38D0B759-58D3-4A9A-BD2A-242E084C2672}"/>
    <cellStyle name="40% - Colore 5 4" xfId="1539" xr:uid="{00000000-0005-0000-0000-000024060000}"/>
    <cellStyle name="40% - Colore 5 4 2" xfId="1540" xr:uid="{00000000-0005-0000-0000-000025060000}"/>
    <cellStyle name="40% - Colore 5 4 2 2" xfId="3826" xr:uid="{6E0488ED-DA2D-4100-B86E-3C91513D410D}"/>
    <cellStyle name="40% - Colore 5 4 2 2 2" xfId="8106" xr:uid="{C7B716D7-6915-4045-8236-B09EC7181917}"/>
    <cellStyle name="40% - Colore 5 4 2 3" xfId="5966" xr:uid="{59AAB80D-C1B5-4CDA-B1EE-96EF4B055409}"/>
    <cellStyle name="40% - Colore 5 4 3" xfId="1541" xr:uid="{00000000-0005-0000-0000-000026060000}"/>
    <cellStyle name="40% - Colore 5 4 3 2" xfId="3827" xr:uid="{0D8E3A4B-17C7-4A2F-B7FC-813B4A1C09C7}"/>
    <cellStyle name="40% - Colore 5 4 3 2 2" xfId="8107" xr:uid="{52C841EF-2A09-4F83-8D7B-16F5C909579F}"/>
    <cellStyle name="40% - Colore 5 4 3 3" xfId="5967" xr:uid="{3BC4A982-D33E-43A0-A123-3CB56626FD90}"/>
    <cellStyle name="40% - Colore 5 4 4" xfId="3825" xr:uid="{31E20786-4866-43FA-BA73-F41606127289}"/>
    <cellStyle name="40% - Colore 5 4 4 2" xfId="8105" xr:uid="{D146FBA6-857F-47F1-A53D-ADE1A0E52DC5}"/>
    <cellStyle name="40% - Colore 5 4 5" xfId="5965" xr:uid="{E0FBA5BA-8165-47EF-87F1-5105182F6861}"/>
    <cellStyle name="40% - Colore 5 40" xfId="1542" xr:uid="{00000000-0005-0000-0000-000027060000}"/>
    <cellStyle name="40% - Colore 5 40 2" xfId="1543" xr:uid="{00000000-0005-0000-0000-000028060000}"/>
    <cellStyle name="40% - Colore 5 40 2 2" xfId="3829" xr:uid="{BE9FC135-9496-4B99-8AB2-6A69DBBD3FCE}"/>
    <cellStyle name="40% - Colore 5 40 2 2 2" xfId="8109" xr:uid="{D7CCBB6E-E9F8-4824-8CA8-239F9D1D5B93}"/>
    <cellStyle name="40% - Colore 5 40 2 3" xfId="5969" xr:uid="{699683B3-FE0E-4FC0-A211-A49B0A67A032}"/>
    <cellStyle name="40% - Colore 5 40 3" xfId="3828" xr:uid="{5172CA58-5F3A-4F0B-A17E-D70DE2670571}"/>
    <cellStyle name="40% - Colore 5 40 3 2" xfId="8108" xr:uid="{FBDB35CC-F136-4C3E-ACCA-1B23CDE292A4}"/>
    <cellStyle name="40% - Colore 5 40 4" xfId="5968" xr:uid="{A8B7F511-9324-47EF-8A60-74B01D190C32}"/>
    <cellStyle name="40% - Colore 5 41" xfId="1544" xr:uid="{00000000-0005-0000-0000-000029060000}"/>
    <cellStyle name="40% - Colore 5 41 2" xfId="1545" xr:uid="{00000000-0005-0000-0000-00002A060000}"/>
    <cellStyle name="40% - Colore 5 41 2 2" xfId="3831" xr:uid="{821927DD-109E-433E-98D4-A37DC9175998}"/>
    <cellStyle name="40% - Colore 5 41 2 2 2" xfId="8111" xr:uid="{A48F5871-6A8C-4705-80BA-C1A80E635ED2}"/>
    <cellStyle name="40% - Colore 5 41 2 3" xfId="5971" xr:uid="{77ABD387-22F8-4E94-A65A-CFB7067D5FE2}"/>
    <cellStyle name="40% - Colore 5 41 3" xfId="3830" xr:uid="{A54E7A78-7A01-4854-9F7F-9F96332EADC5}"/>
    <cellStyle name="40% - Colore 5 41 3 2" xfId="8110" xr:uid="{E5C89AB7-1B4D-427B-9883-5DDDF272C6BD}"/>
    <cellStyle name="40% - Colore 5 41 4" xfId="5970" xr:uid="{278E5451-8A2F-42FA-B276-C7F8D29E10B0}"/>
    <cellStyle name="40% - Colore 5 42" xfId="1546" xr:uid="{00000000-0005-0000-0000-00002B060000}"/>
    <cellStyle name="40% - Colore 5 42 2" xfId="1547" xr:uid="{00000000-0005-0000-0000-00002C060000}"/>
    <cellStyle name="40% - Colore 5 42 2 2" xfId="3833" xr:uid="{22ACC41B-516C-439E-9813-AAC23BAE57DA}"/>
    <cellStyle name="40% - Colore 5 42 2 2 2" xfId="8113" xr:uid="{85D68C01-8CFA-421A-82E1-BC3328422CDA}"/>
    <cellStyle name="40% - Colore 5 42 2 3" xfId="5973" xr:uid="{A879AEB5-C75A-4105-B480-658F4CAA8702}"/>
    <cellStyle name="40% - Colore 5 42 3" xfId="3832" xr:uid="{9BD3F8EC-D817-46FC-84F5-77ED181E34ED}"/>
    <cellStyle name="40% - Colore 5 42 3 2" xfId="8112" xr:uid="{48B5A283-5E0E-4150-8D0D-8298AC1B4864}"/>
    <cellStyle name="40% - Colore 5 42 4" xfId="5972" xr:uid="{6B3D0F7F-30B9-44DA-B178-4D44B963AB82}"/>
    <cellStyle name="40% - Colore 5 43" xfId="1548" xr:uid="{00000000-0005-0000-0000-00002D060000}"/>
    <cellStyle name="40% - Colore 5 43 2" xfId="1549" xr:uid="{00000000-0005-0000-0000-00002E060000}"/>
    <cellStyle name="40% - Colore 5 43 2 2" xfId="3835" xr:uid="{1F0D6991-8E15-4540-8BEF-32CDE995844C}"/>
    <cellStyle name="40% - Colore 5 43 2 2 2" xfId="8115" xr:uid="{1CA04EA7-1F86-4168-857F-3B3F1CFED5A5}"/>
    <cellStyle name="40% - Colore 5 43 2 3" xfId="5975" xr:uid="{B771B984-347A-49FD-9995-3584F7B908E8}"/>
    <cellStyle name="40% - Colore 5 43 3" xfId="3834" xr:uid="{9EFAAC5C-81E6-4638-AD88-8295E2E25A84}"/>
    <cellStyle name="40% - Colore 5 43 3 2" xfId="8114" xr:uid="{030EA49A-70CA-407E-B82A-3E2DC3280413}"/>
    <cellStyle name="40% - Colore 5 43 4" xfId="5974" xr:uid="{6B9AD737-19ED-4702-A834-FFFADBF91308}"/>
    <cellStyle name="40% - Colore 5 44" xfId="1550" xr:uid="{00000000-0005-0000-0000-00002F060000}"/>
    <cellStyle name="40% - Colore 5 44 2" xfId="1551" xr:uid="{00000000-0005-0000-0000-000030060000}"/>
    <cellStyle name="40% - Colore 5 44 2 2" xfId="3837" xr:uid="{06282F70-D30E-4CB2-BC2E-D7787BF03045}"/>
    <cellStyle name="40% - Colore 5 44 2 2 2" xfId="8117" xr:uid="{09EB5A3C-10B3-4A23-85B1-4F605E18C908}"/>
    <cellStyle name="40% - Colore 5 44 2 3" xfId="5977" xr:uid="{8BB77AC6-35D4-43F4-9530-6BDA58DA5774}"/>
    <cellStyle name="40% - Colore 5 44 3" xfId="3836" xr:uid="{73B4C379-49DE-480E-AA7C-D15623C1AD32}"/>
    <cellStyle name="40% - Colore 5 44 3 2" xfId="8116" xr:uid="{CB7EE57C-5EBC-4AAF-B82A-18082C6756B3}"/>
    <cellStyle name="40% - Colore 5 44 4" xfId="5976" xr:uid="{B28187C7-9A09-42EB-A664-9322B759339E}"/>
    <cellStyle name="40% - Colore 5 45" xfId="1552" xr:uid="{00000000-0005-0000-0000-000031060000}"/>
    <cellStyle name="40% - Colore 5 45 2" xfId="3838" xr:uid="{23FFED32-F111-4C1B-88CB-696C063A3547}"/>
    <cellStyle name="40% - Colore 5 45 2 2" xfId="8118" xr:uid="{624C1F23-A2C8-487A-9D16-F47490A09987}"/>
    <cellStyle name="40% - Colore 5 45 3" xfId="5978" xr:uid="{7648D573-45A3-4EC3-83FB-F048EFAC0A9B}"/>
    <cellStyle name="40% - Colore 5 46" xfId="1553" xr:uid="{00000000-0005-0000-0000-000032060000}"/>
    <cellStyle name="40% - Colore 5 46 2" xfId="3839" xr:uid="{A09F9848-765E-4E6E-99EA-4E7CC5712DA1}"/>
    <cellStyle name="40% - Colore 5 46 2 2" xfId="8119" xr:uid="{CFCA1CD2-DD2C-4607-B830-98DDFFD0F804}"/>
    <cellStyle name="40% - Colore 5 46 3" xfId="5979" xr:uid="{9FCD3498-A09A-44AF-8401-B5E8723C2FDD}"/>
    <cellStyle name="40% - Colore 5 47" xfId="1554" xr:uid="{00000000-0005-0000-0000-000033060000}"/>
    <cellStyle name="40% - Colore 5 47 2" xfId="3840" xr:uid="{039DAF88-70E2-456D-ACC5-28206CDE9E35}"/>
    <cellStyle name="40% - Colore 5 47 2 2" xfId="8120" xr:uid="{488B0C06-21BB-4809-A041-6DFBCB72E1BE}"/>
    <cellStyle name="40% - Colore 5 47 3" xfId="5980" xr:uid="{263DB1FD-C5BA-4210-ADDF-53CA7938D59A}"/>
    <cellStyle name="40% - Colore 5 48" xfId="1555" xr:uid="{00000000-0005-0000-0000-000034060000}"/>
    <cellStyle name="40% - Colore 5 48 2" xfId="3841" xr:uid="{CBC14450-9089-4A54-A6E8-0DFDF036B660}"/>
    <cellStyle name="40% - Colore 5 48 2 2" xfId="8121" xr:uid="{B579905E-5BBF-4324-BE25-930EE96640DD}"/>
    <cellStyle name="40% - Colore 5 48 3" xfId="5981" xr:uid="{CE759826-9F9F-4200-A097-93D00115024B}"/>
    <cellStyle name="40% - Colore 5 49" xfId="1556" xr:uid="{00000000-0005-0000-0000-000035060000}"/>
    <cellStyle name="40% - Colore 5 49 2" xfId="3842" xr:uid="{256DEA73-0E79-4147-9C0E-3BFFA7E9A250}"/>
    <cellStyle name="40% - Colore 5 49 2 2" xfId="8122" xr:uid="{C59391D0-319B-4B8B-B735-5784D31E1767}"/>
    <cellStyle name="40% - Colore 5 49 3" xfId="5982" xr:uid="{9A2D118B-2401-4E05-8E2C-102CAA9E9E65}"/>
    <cellStyle name="40% - Colore 5 5" xfId="1557" xr:uid="{00000000-0005-0000-0000-000036060000}"/>
    <cellStyle name="40% - Colore 5 5 2" xfId="1558" xr:uid="{00000000-0005-0000-0000-000037060000}"/>
    <cellStyle name="40% - Colore 5 5 2 2" xfId="3844" xr:uid="{B4A887FF-A176-4F70-B591-1FD29E37C271}"/>
    <cellStyle name="40% - Colore 5 5 2 2 2" xfId="8124" xr:uid="{5BCC6111-68A6-4A62-9AFF-672C84EE4DFF}"/>
    <cellStyle name="40% - Colore 5 5 2 3" xfId="5984" xr:uid="{7DC97CCF-477A-4DA0-9DE9-6B8180723707}"/>
    <cellStyle name="40% - Colore 5 5 3" xfId="3843" xr:uid="{5493A1B9-4AEA-44E2-B1D6-FA86764B0547}"/>
    <cellStyle name="40% - Colore 5 5 3 2" xfId="8123" xr:uid="{51A32829-72DA-4D92-8D3A-78FB69BAD23B}"/>
    <cellStyle name="40% - Colore 5 5 4" xfId="5983" xr:uid="{042399F0-36F8-4327-A325-D0AC6C5FDC82}"/>
    <cellStyle name="40% - Colore 5 50" xfId="1559" xr:uid="{00000000-0005-0000-0000-000038060000}"/>
    <cellStyle name="40% - Colore 5 50 2" xfId="3845" xr:uid="{8AB9C975-71A4-48B6-BBB6-7B79A579D092}"/>
    <cellStyle name="40% - Colore 5 50 2 2" xfId="8125" xr:uid="{8F022415-1B6A-4167-854D-571B4CA49673}"/>
    <cellStyle name="40% - Colore 5 50 3" xfId="5985" xr:uid="{FDB3E6AB-4380-45DF-91C4-EAA8F348DAB4}"/>
    <cellStyle name="40% - Colore 5 51" xfId="1560" xr:uid="{00000000-0005-0000-0000-000039060000}"/>
    <cellStyle name="40% - Colore 5 51 2" xfId="3846" xr:uid="{6CF5CB2E-CD11-4280-B56A-B8D7D2568764}"/>
    <cellStyle name="40% - Colore 5 51 2 2" xfId="8126" xr:uid="{D0194ED1-7D38-44B9-B1B8-CA4CCC690A2A}"/>
    <cellStyle name="40% - Colore 5 51 3" xfId="5986" xr:uid="{E650888F-EC84-492A-B1BE-D2254170E9DA}"/>
    <cellStyle name="40% - Colore 5 52" xfId="1561" xr:uid="{00000000-0005-0000-0000-00003A060000}"/>
    <cellStyle name="40% - Colore 5 52 2" xfId="3847" xr:uid="{AA2FB12A-4DE9-42FB-A40B-2CC4AB0FC99B}"/>
    <cellStyle name="40% - Colore 5 52 2 2" xfId="8127" xr:uid="{5E6404F0-05D2-4930-AD3D-0F5957138545}"/>
    <cellStyle name="40% - Colore 5 52 3" xfId="5987" xr:uid="{8FF25319-FDA5-4919-BDE9-911FB527EBD6}"/>
    <cellStyle name="40% - Colore 5 53" xfId="1562" xr:uid="{00000000-0005-0000-0000-00003B060000}"/>
    <cellStyle name="40% - Colore 5 53 2" xfId="3848" xr:uid="{C49A239F-4FC3-4500-912B-BECE72E92FA2}"/>
    <cellStyle name="40% - Colore 5 53 2 2" xfId="8128" xr:uid="{5A0DECD8-ED1C-4714-850A-A2D351FA7E3D}"/>
    <cellStyle name="40% - Colore 5 53 3" xfId="5988" xr:uid="{17023571-7A8F-408F-BDF9-B618928C8C6C}"/>
    <cellStyle name="40% - Colore 5 54" xfId="1563" xr:uid="{00000000-0005-0000-0000-00003C060000}"/>
    <cellStyle name="40% - Colore 5 54 2" xfId="3849" xr:uid="{F23C34D6-6160-4E87-88FF-EA8B46B450B1}"/>
    <cellStyle name="40% - Colore 5 54 2 2" xfId="8129" xr:uid="{DCE6C38C-F9B9-4ECC-9E7C-A2C22E3E780D}"/>
    <cellStyle name="40% - Colore 5 54 3" xfId="5989" xr:uid="{DAA674CE-78C7-45B5-800B-8A34F8622327}"/>
    <cellStyle name="40% - Colore 5 55" xfId="1564" xr:uid="{00000000-0005-0000-0000-00003D060000}"/>
    <cellStyle name="40% - Colore 5 55 2" xfId="3850" xr:uid="{36BDDF76-FCC7-491E-BECF-DD83E31E3E73}"/>
    <cellStyle name="40% - Colore 5 55 2 2" xfId="8130" xr:uid="{95189FC3-CB83-4E27-BC0D-08F20D59B963}"/>
    <cellStyle name="40% - Colore 5 55 3" xfId="5990" xr:uid="{83A4A4B3-5B11-4D1B-B373-69B384E5913C}"/>
    <cellStyle name="40% - Colore 5 56" xfId="1565" xr:uid="{00000000-0005-0000-0000-00003E060000}"/>
    <cellStyle name="40% - Colore 5 56 2" xfId="3851" xr:uid="{95CA690F-162A-4385-83C5-750D3B7E76B6}"/>
    <cellStyle name="40% - Colore 5 56 2 2" xfId="8131" xr:uid="{2AABA448-923D-4DCB-A683-40A969EF4F1C}"/>
    <cellStyle name="40% - Colore 5 56 3" xfId="5991" xr:uid="{A3C0A0DC-0EE2-4EFF-9A4B-27F14F8A124B}"/>
    <cellStyle name="40% - Colore 5 57" xfId="1566" xr:uid="{00000000-0005-0000-0000-00003F060000}"/>
    <cellStyle name="40% - Colore 5 57 2" xfId="3852" xr:uid="{A6C1B8F6-265A-4DB6-B8AA-3545F9A0913D}"/>
    <cellStyle name="40% - Colore 5 57 2 2" xfId="8132" xr:uid="{893F031B-413A-4021-AD6E-8FCFFDA4959A}"/>
    <cellStyle name="40% - Colore 5 57 3" xfId="5992" xr:uid="{71B16697-28A7-4251-AFAD-75A3F9AE2380}"/>
    <cellStyle name="40% - Colore 5 58" xfId="1567" xr:uid="{00000000-0005-0000-0000-000040060000}"/>
    <cellStyle name="40% - Colore 5 58 2" xfId="3853" xr:uid="{49BD43C2-33D1-4A78-A451-558AF7DB8329}"/>
    <cellStyle name="40% - Colore 5 58 2 2" xfId="8133" xr:uid="{D052E4D9-2A23-4E7D-8D84-C6B31C4B6357}"/>
    <cellStyle name="40% - Colore 5 58 3" xfId="5993" xr:uid="{8A99FD25-CB70-4DCF-9ABB-FA96C9A360B4}"/>
    <cellStyle name="40% - Colore 5 59" xfId="1568" xr:uid="{00000000-0005-0000-0000-000041060000}"/>
    <cellStyle name="40% - Colore 5 59 2" xfId="3854" xr:uid="{504F0FE3-C601-493B-AD6E-621A6085004E}"/>
    <cellStyle name="40% - Colore 5 59 2 2" xfId="8134" xr:uid="{48F44F70-5EE0-47E7-80A6-28F61CFFF78E}"/>
    <cellStyle name="40% - Colore 5 59 3" xfId="5994" xr:uid="{23E8A0E8-62C1-4A2D-92F4-E34698568D43}"/>
    <cellStyle name="40% - Colore 5 6" xfId="1569" xr:uid="{00000000-0005-0000-0000-000042060000}"/>
    <cellStyle name="40% - Colore 5 6 2" xfId="1570" xr:uid="{00000000-0005-0000-0000-000043060000}"/>
    <cellStyle name="40% - Colore 5 6 2 2" xfId="3856" xr:uid="{C1B7EACD-87AD-47CD-9449-B747BD731A17}"/>
    <cellStyle name="40% - Colore 5 6 2 2 2" xfId="8136" xr:uid="{2BD693CE-9E3A-4895-A37A-89602DE6CA84}"/>
    <cellStyle name="40% - Colore 5 6 2 3" xfId="5996" xr:uid="{EBBDFB22-DB72-4841-AFE6-9B12F91031D7}"/>
    <cellStyle name="40% - Colore 5 6 3" xfId="3855" xr:uid="{70BDA046-2E7C-4C8C-9DD3-78048263B3D4}"/>
    <cellStyle name="40% - Colore 5 6 3 2" xfId="8135" xr:uid="{28D678E8-08EE-4E23-ACE6-C1B0BFF420CB}"/>
    <cellStyle name="40% - Colore 5 6 4" xfId="5995" xr:uid="{AB2764FA-DCB3-4306-A3A3-9625EFB8EC1B}"/>
    <cellStyle name="40% - Colore 5 60" xfId="1571" xr:uid="{00000000-0005-0000-0000-000044060000}"/>
    <cellStyle name="40% - Colore 5 60 2" xfId="3857" xr:uid="{8B94DDB7-E6D9-4E9D-8258-FA7210308E59}"/>
    <cellStyle name="40% - Colore 5 60 2 2" xfId="8137" xr:uid="{093627D4-BBC4-4477-8B2A-F34CE5F69896}"/>
    <cellStyle name="40% - Colore 5 60 3" xfId="5997" xr:uid="{80AB7F29-FD8D-4B31-9EB8-78BCC70F5ADA}"/>
    <cellStyle name="40% - Colore 5 61" xfId="1572" xr:uid="{00000000-0005-0000-0000-000045060000}"/>
    <cellStyle name="40% - Colore 5 61 2" xfId="3858" xr:uid="{BDB14201-2C73-4D21-A5A9-81196AE79C5F}"/>
    <cellStyle name="40% - Colore 5 61 2 2" xfId="8138" xr:uid="{BEFB3D06-C41C-43A3-AD1F-B4A88690BBC3}"/>
    <cellStyle name="40% - Colore 5 61 3" xfId="5998" xr:uid="{C52C6065-8DDB-452C-86EC-F40FE910E013}"/>
    <cellStyle name="40% - Colore 5 62" xfId="1573" xr:uid="{00000000-0005-0000-0000-000046060000}"/>
    <cellStyle name="40% - Colore 5 62 2" xfId="3859" xr:uid="{D8DF563B-D3EE-4B64-BE2C-66598CDF7458}"/>
    <cellStyle name="40% - Colore 5 62 2 2" xfId="8139" xr:uid="{195AB320-2DAD-469A-9978-28295BC76916}"/>
    <cellStyle name="40% - Colore 5 62 3" xfId="5999" xr:uid="{8A16B582-2029-4F14-9CF5-904BA92EC5F0}"/>
    <cellStyle name="40% - Colore 5 63" xfId="1574" xr:uid="{00000000-0005-0000-0000-000047060000}"/>
    <cellStyle name="40% - Colore 5 63 2" xfId="3860" xr:uid="{E4FBB760-0A5E-49A6-8CB6-4FA07A490503}"/>
    <cellStyle name="40% - Colore 5 63 2 2" xfId="8140" xr:uid="{990017B5-D6E5-45D0-AED5-AB20D2534074}"/>
    <cellStyle name="40% - Colore 5 63 3" xfId="6000" xr:uid="{9836BAFB-551F-4F2A-B3E9-68798E61AA3B}"/>
    <cellStyle name="40% - Colore 5 64" xfId="1575" xr:uid="{00000000-0005-0000-0000-000048060000}"/>
    <cellStyle name="40% - Colore 5 64 2" xfId="3861" xr:uid="{DBDB3266-EE74-4FC8-9298-518CCFC56A75}"/>
    <cellStyle name="40% - Colore 5 64 2 2" xfId="8141" xr:uid="{C2E2BA13-17D8-446D-B8A7-3D8F86348BFC}"/>
    <cellStyle name="40% - Colore 5 64 3" xfId="6001" xr:uid="{854840E0-3E2F-48F0-9CB3-DFD4912C45E8}"/>
    <cellStyle name="40% - Colore 5 65" xfId="1576" xr:uid="{00000000-0005-0000-0000-000049060000}"/>
    <cellStyle name="40% - Colore 5 65 2" xfId="3862" xr:uid="{7B86AB9A-6784-447E-81B7-BAFE278953A7}"/>
    <cellStyle name="40% - Colore 5 65 2 2" xfId="8142" xr:uid="{978F2C0C-CA0F-482B-AEBB-DCCA556A4AD3}"/>
    <cellStyle name="40% - Colore 5 65 3" xfId="6002" xr:uid="{3C19F86C-CA63-4429-89E3-B3A1EC9E27AA}"/>
    <cellStyle name="40% - Colore 5 66" xfId="1577" xr:uid="{00000000-0005-0000-0000-00004A060000}"/>
    <cellStyle name="40% - Colore 5 66 2" xfId="3863" xr:uid="{24CDA6C2-A8C4-43D6-8627-B2C2CBDDD2FB}"/>
    <cellStyle name="40% - Colore 5 66 2 2" xfId="8143" xr:uid="{D9F20B04-4BF6-4B2E-93BF-A66D657BAE12}"/>
    <cellStyle name="40% - Colore 5 66 3" xfId="6003" xr:uid="{13A02FEE-D70B-45C5-A40C-6D47E55831B1}"/>
    <cellStyle name="40% - Colore 5 67" xfId="1578" xr:uid="{00000000-0005-0000-0000-00004B060000}"/>
    <cellStyle name="40% - Colore 5 67 2" xfId="3864" xr:uid="{71CECCB3-5D55-4AFE-8A56-20BB96861235}"/>
    <cellStyle name="40% - Colore 5 67 2 2" xfId="8144" xr:uid="{4B054725-6A42-4051-813B-1CD0BD92F4A1}"/>
    <cellStyle name="40% - Colore 5 67 3" xfId="6004" xr:uid="{EF8B2819-047D-4249-A58B-35F49E050350}"/>
    <cellStyle name="40% - Colore 5 68" xfId="1579" xr:uid="{00000000-0005-0000-0000-00004C060000}"/>
    <cellStyle name="40% - Colore 5 68 2" xfId="3865" xr:uid="{9498FB82-5452-4D0A-A373-5CE774B26F50}"/>
    <cellStyle name="40% - Colore 5 68 2 2" xfId="8145" xr:uid="{C99B9096-41FE-45D9-A584-3DC3575E4469}"/>
    <cellStyle name="40% - Colore 5 68 3" xfId="6005" xr:uid="{D5B6F29B-B6C7-4768-A0DF-C713135591D2}"/>
    <cellStyle name="40% - Colore 5 69" xfId="1580" xr:uid="{00000000-0005-0000-0000-00004D060000}"/>
    <cellStyle name="40% - Colore 5 69 2" xfId="3866" xr:uid="{5D977B66-124B-4550-B071-69CA26D6F952}"/>
    <cellStyle name="40% - Colore 5 69 2 2" xfId="8146" xr:uid="{D1772623-A08B-4D81-A5D0-5383B66BF7B0}"/>
    <cellStyle name="40% - Colore 5 69 3" xfId="6006" xr:uid="{16E5BD0C-1A85-488B-B18B-0100B6CC11B5}"/>
    <cellStyle name="40% - Colore 5 7" xfId="1581" xr:uid="{00000000-0005-0000-0000-00004E060000}"/>
    <cellStyle name="40% - Colore 5 7 2" xfId="1582" xr:uid="{00000000-0005-0000-0000-00004F060000}"/>
    <cellStyle name="40% - Colore 5 7 2 2" xfId="3868" xr:uid="{239E270A-C548-401F-8172-54842D4A2C41}"/>
    <cellStyle name="40% - Colore 5 7 2 2 2" xfId="8148" xr:uid="{6D2488A4-B12C-4FA2-BDA1-0CD5DC902B67}"/>
    <cellStyle name="40% - Colore 5 7 2 3" xfId="6008" xr:uid="{741D7686-9B84-498D-83A6-F733BBDDAD98}"/>
    <cellStyle name="40% - Colore 5 7 3" xfId="3867" xr:uid="{EA1AA0B4-55BE-4E4C-AB03-499B599C2BA1}"/>
    <cellStyle name="40% - Colore 5 7 3 2" xfId="8147" xr:uid="{D9BB8ABD-A66E-4799-AACD-EF6222FAA1D2}"/>
    <cellStyle name="40% - Colore 5 7 4" xfId="6007" xr:uid="{3AEDE2F3-3DDD-44B2-8C3E-9797C7C6D304}"/>
    <cellStyle name="40% - Colore 5 70" xfId="1583" xr:uid="{00000000-0005-0000-0000-000050060000}"/>
    <cellStyle name="40% - Colore 5 70 2" xfId="3869" xr:uid="{6B700D6A-E2DF-44BB-8DF8-8DCF41649D31}"/>
    <cellStyle name="40% - Colore 5 70 2 2" xfId="8149" xr:uid="{83280D4E-8CB6-4557-A95F-BA04B284A9B9}"/>
    <cellStyle name="40% - Colore 5 70 3" xfId="6009" xr:uid="{21F3EDE4-206F-457D-B398-C0DCAC6DDF55}"/>
    <cellStyle name="40% - Colore 5 71" xfId="1584" xr:uid="{00000000-0005-0000-0000-000051060000}"/>
    <cellStyle name="40% - Colore 5 71 2" xfId="3870" xr:uid="{3A36A57D-3681-49F8-975D-1CAAD12DD695}"/>
    <cellStyle name="40% - Colore 5 71 2 2" xfId="8150" xr:uid="{FB296345-92DE-4999-A685-9140C3FC085D}"/>
    <cellStyle name="40% - Colore 5 71 3" xfId="6010" xr:uid="{C0BE502D-207E-466E-BA27-6C629BF7B245}"/>
    <cellStyle name="40% - Colore 5 72" xfId="1585" xr:uid="{00000000-0005-0000-0000-000052060000}"/>
    <cellStyle name="40% - Colore 5 72 2" xfId="3871" xr:uid="{0C0776F8-6827-4927-926D-C96E9ED5054F}"/>
    <cellStyle name="40% - Colore 5 72 2 2" xfId="8151" xr:uid="{F672D5B1-D187-413A-93EF-E99FCE77DFC3}"/>
    <cellStyle name="40% - Colore 5 72 3" xfId="6011" xr:uid="{F21BBB75-BBF7-4FFC-8B3C-400868FCB018}"/>
    <cellStyle name="40% - Colore 5 73" xfId="1586" xr:uid="{00000000-0005-0000-0000-000053060000}"/>
    <cellStyle name="40% - Colore 5 73 2" xfId="3872" xr:uid="{4BF88898-5E7E-4B4E-8B1F-1667643B86B8}"/>
    <cellStyle name="40% - Colore 5 73 2 2" xfId="8152" xr:uid="{18704ADF-5191-4480-8D5C-C7CFB5B4A7A2}"/>
    <cellStyle name="40% - Colore 5 73 3" xfId="6012" xr:uid="{CD8CA672-D814-478E-83DC-5706CE3FE968}"/>
    <cellStyle name="40% - Colore 5 74" xfId="1587" xr:uid="{00000000-0005-0000-0000-000054060000}"/>
    <cellStyle name="40% - Colore 5 74 2" xfId="3873" xr:uid="{16AAB650-99B4-4482-B031-AAE45B178771}"/>
    <cellStyle name="40% - Colore 5 74 2 2" xfId="8153" xr:uid="{EF8B63AA-9468-438F-B2EF-BA18CEB3B36F}"/>
    <cellStyle name="40% - Colore 5 74 3" xfId="6013" xr:uid="{4C778AE8-89D8-4FC5-989A-257317809892}"/>
    <cellStyle name="40% - Colore 5 75" xfId="1588" xr:uid="{00000000-0005-0000-0000-000055060000}"/>
    <cellStyle name="40% - Colore 5 75 2" xfId="3874" xr:uid="{52381548-5504-46C0-BDAA-701A912AEEF6}"/>
    <cellStyle name="40% - Colore 5 75 2 2" xfId="8154" xr:uid="{80FE7A31-EE90-425C-AF6F-139C75F7630D}"/>
    <cellStyle name="40% - Colore 5 75 3" xfId="6014" xr:uid="{7CBE9C96-9644-4003-98FF-DAAAD65B2202}"/>
    <cellStyle name="40% - Colore 5 76" xfId="1589" xr:uid="{00000000-0005-0000-0000-000056060000}"/>
    <cellStyle name="40% - Colore 5 76 2" xfId="3875" xr:uid="{43C06F55-1F12-45C0-888D-3CCBB5EEC43A}"/>
    <cellStyle name="40% - Colore 5 76 2 2" xfId="8155" xr:uid="{EA8FE4C8-FFBF-44D3-834E-036A747D33B5}"/>
    <cellStyle name="40% - Colore 5 76 3" xfId="6015" xr:uid="{6C16A91B-777B-456C-AA60-658F7EC0DCC5}"/>
    <cellStyle name="40% - Colore 5 77" xfId="1590" xr:uid="{00000000-0005-0000-0000-000057060000}"/>
    <cellStyle name="40% - Colore 5 77 2" xfId="3876" xr:uid="{520CA176-BD1E-473D-A279-D09201F3781F}"/>
    <cellStyle name="40% - Colore 5 77 2 2" xfId="8156" xr:uid="{68AF75D3-453E-4A84-B59B-DF898DA0869C}"/>
    <cellStyle name="40% - Colore 5 77 3" xfId="6016" xr:uid="{298A2403-C0E1-4200-B7B2-90963040FBF0}"/>
    <cellStyle name="40% - Colore 5 78" xfId="1591" xr:uid="{00000000-0005-0000-0000-000058060000}"/>
    <cellStyle name="40% - Colore 5 78 2" xfId="3877" xr:uid="{C6B5E04A-20DF-49A5-9820-93A218C6049C}"/>
    <cellStyle name="40% - Colore 5 78 2 2" xfId="8157" xr:uid="{BEE677DC-34E5-40CE-88C8-A4B9D94575FA}"/>
    <cellStyle name="40% - Colore 5 78 3" xfId="6017" xr:uid="{D50BE4C2-80B5-46D5-9905-E08C5B41D8CE}"/>
    <cellStyle name="40% - Colore 5 79" xfId="1592" xr:uid="{00000000-0005-0000-0000-000059060000}"/>
    <cellStyle name="40% - Colore 5 79 2" xfId="3878" xr:uid="{D6CB158F-CD93-47C5-95CD-285D5EA0C385}"/>
    <cellStyle name="40% - Colore 5 79 2 2" xfId="8158" xr:uid="{F2865EB7-6DD2-4C30-AF83-CF531CA573AB}"/>
    <cellStyle name="40% - Colore 5 79 3" xfId="6018" xr:uid="{7B483EAC-DD40-467F-BEE3-E05B69F411CF}"/>
    <cellStyle name="40% - Colore 5 8" xfId="1593" xr:uid="{00000000-0005-0000-0000-00005A060000}"/>
    <cellStyle name="40% - Colore 5 8 2" xfId="1594" xr:uid="{00000000-0005-0000-0000-00005B060000}"/>
    <cellStyle name="40% - Colore 5 8 2 2" xfId="3880" xr:uid="{F8181C53-5B42-4CD5-B5F1-027FE9CC0D31}"/>
    <cellStyle name="40% - Colore 5 8 2 2 2" xfId="8160" xr:uid="{846DD5FC-9347-4C1F-9B27-984E9991F9CE}"/>
    <cellStyle name="40% - Colore 5 8 2 3" xfId="6020" xr:uid="{8E939C91-08DF-4E28-9D54-70E49E7024F2}"/>
    <cellStyle name="40% - Colore 5 8 3" xfId="3879" xr:uid="{4A096F04-8331-4BB1-9468-E582A3839C7D}"/>
    <cellStyle name="40% - Colore 5 8 3 2" xfId="8159" xr:uid="{06BE7840-FFAE-47AC-88FB-3569BDE4691C}"/>
    <cellStyle name="40% - Colore 5 8 4" xfId="6019" xr:uid="{7AC350A4-78D3-4EE2-B079-5A7644A35999}"/>
    <cellStyle name="40% - Colore 5 80" xfId="1595" xr:uid="{00000000-0005-0000-0000-00005C060000}"/>
    <cellStyle name="40% - Colore 5 80 2" xfId="3881" xr:uid="{18EA837A-CD46-49B5-BDC7-AD91AE50B484}"/>
    <cellStyle name="40% - Colore 5 80 2 2" xfId="8161" xr:uid="{225D9B7C-5312-47E0-8A85-9542CB6D4132}"/>
    <cellStyle name="40% - Colore 5 80 3" xfId="6021" xr:uid="{5B560344-E76A-40B4-B3AE-15C8D161A08C}"/>
    <cellStyle name="40% - Colore 5 81" xfId="1596" xr:uid="{00000000-0005-0000-0000-00005D060000}"/>
    <cellStyle name="40% - Colore 5 81 2" xfId="3882" xr:uid="{54AC68FF-8F24-4482-89DE-2B13535524B8}"/>
    <cellStyle name="40% - Colore 5 81 2 2" xfId="8162" xr:uid="{E93C07D9-736D-431C-84AA-8A1F91D252C5}"/>
    <cellStyle name="40% - Colore 5 81 3" xfId="6022" xr:uid="{144243A6-48D4-4B16-B5C7-AF1B8084DFE4}"/>
    <cellStyle name="40% - Colore 5 82" xfId="1597" xr:uid="{00000000-0005-0000-0000-00005E060000}"/>
    <cellStyle name="40% - Colore 5 82 2" xfId="3883" xr:uid="{1086B011-0C16-424C-8CFE-702D8B442B24}"/>
    <cellStyle name="40% - Colore 5 82 2 2" xfId="8163" xr:uid="{87F3EB39-BEA6-4CA6-B146-87CD7BA6BED7}"/>
    <cellStyle name="40% - Colore 5 82 3" xfId="6023" xr:uid="{31278444-35FC-4C4B-812D-D4AE9F25C8DF}"/>
    <cellStyle name="40% - Colore 5 83" xfId="1598" xr:uid="{00000000-0005-0000-0000-00005F060000}"/>
    <cellStyle name="40% - Colore 5 83 2" xfId="3884" xr:uid="{211696AF-C88F-42F0-9ABB-C0EAFAFC70D0}"/>
    <cellStyle name="40% - Colore 5 83 2 2" xfId="8164" xr:uid="{CC2537A8-04E2-41F7-BAE7-E8C8D5855108}"/>
    <cellStyle name="40% - Colore 5 83 3" xfId="6024" xr:uid="{54D5EAC4-2439-469B-AAF1-83C3C3D353C9}"/>
    <cellStyle name="40% - Colore 5 84" xfId="1599" xr:uid="{00000000-0005-0000-0000-000060060000}"/>
    <cellStyle name="40% - Colore 5 84 2" xfId="3885" xr:uid="{29A34E50-BA45-4908-B8A2-C0CCD3E153EE}"/>
    <cellStyle name="40% - Colore 5 84 2 2" xfId="8165" xr:uid="{8F76FA66-5AC4-4748-815C-89950800B9BB}"/>
    <cellStyle name="40% - Colore 5 84 3" xfId="6025" xr:uid="{59941B49-0725-4662-A1F0-9CFF5B8FC33C}"/>
    <cellStyle name="40% - Colore 5 85" xfId="1600" xr:uid="{00000000-0005-0000-0000-000061060000}"/>
    <cellStyle name="40% - Colore 5 85 2" xfId="3886" xr:uid="{A34E0C5F-FEFA-4B82-82B4-D11B2F8B0CDF}"/>
    <cellStyle name="40% - Colore 5 85 2 2" xfId="8166" xr:uid="{85203E5E-F04D-4D23-9C40-DE466A46332C}"/>
    <cellStyle name="40% - Colore 5 85 3" xfId="6026" xr:uid="{EA4F2C1C-D159-4833-9037-D559A66D555C}"/>
    <cellStyle name="40% - Colore 5 86" xfId="1601" xr:uid="{00000000-0005-0000-0000-000062060000}"/>
    <cellStyle name="40% - Colore 5 86 2" xfId="3887" xr:uid="{E6F1308B-B16A-47AC-BF62-828874D1EA12}"/>
    <cellStyle name="40% - Colore 5 86 2 2" xfId="8167" xr:uid="{BF96F2DF-F711-44D1-A2E0-D684C129C905}"/>
    <cellStyle name="40% - Colore 5 86 3" xfId="6027" xr:uid="{E036F4D1-395B-48FD-B4FB-BB09CE40C688}"/>
    <cellStyle name="40% - Colore 5 87" xfId="1602" xr:uid="{00000000-0005-0000-0000-000063060000}"/>
    <cellStyle name="40% - Colore 5 87 2" xfId="3888" xr:uid="{A5AC145B-9017-44E7-8DB0-3E741B6A9DBE}"/>
    <cellStyle name="40% - Colore 5 87 2 2" xfId="8168" xr:uid="{D7FC64AC-A3EF-4D6E-A215-17BD347C839D}"/>
    <cellStyle name="40% - Colore 5 87 3" xfId="6028" xr:uid="{39EDD74B-2B51-4FF6-8CDD-7228D230E079}"/>
    <cellStyle name="40% - Colore 5 88" xfId="1603" xr:uid="{00000000-0005-0000-0000-000064060000}"/>
    <cellStyle name="40% - Colore 5 88 2" xfId="3889" xr:uid="{EA913A50-9EB4-498B-A3F5-C7027FAEFCBC}"/>
    <cellStyle name="40% - Colore 5 88 2 2" xfId="8169" xr:uid="{FC0966A5-F1BF-4D31-95BA-E40F5C92F8A1}"/>
    <cellStyle name="40% - Colore 5 88 3" xfId="6029" xr:uid="{DA173852-366E-40A3-B8BA-C5E7ECC33D9C}"/>
    <cellStyle name="40% - Colore 5 89" xfId="1604" xr:uid="{00000000-0005-0000-0000-000065060000}"/>
    <cellStyle name="40% - Colore 5 89 2" xfId="3890" xr:uid="{8817C49D-8098-439D-9922-D0C477A79151}"/>
    <cellStyle name="40% - Colore 5 89 2 2" xfId="8170" xr:uid="{DAC20C65-C150-43F1-8086-878FB27A50C0}"/>
    <cellStyle name="40% - Colore 5 89 3" xfId="6030" xr:uid="{26B2D6ED-036A-4980-A073-E886B0E9BD8E}"/>
    <cellStyle name="40% - Colore 5 9" xfId="1605" xr:uid="{00000000-0005-0000-0000-000066060000}"/>
    <cellStyle name="40% - Colore 5 9 2" xfId="1606" xr:uid="{00000000-0005-0000-0000-000067060000}"/>
    <cellStyle name="40% - Colore 5 9 2 2" xfId="3892" xr:uid="{EEE23B7B-B7B2-452E-A4CD-790CE6896ACA}"/>
    <cellStyle name="40% - Colore 5 9 2 2 2" xfId="8172" xr:uid="{557CD44C-EDEE-43C8-9FE9-9BFC78CD61BB}"/>
    <cellStyle name="40% - Colore 5 9 2 3" xfId="6032" xr:uid="{02FE52E5-9133-4C04-A642-F3781D5FDFAF}"/>
    <cellStyle name="40% - Colore 5 9 3" xfId="3891" xr:uid="{20F4A76B-BB49-46F1-B1BC-4998684997AF}"/>
    <cellStyle name="40% - Colore 5 9 3 2" xfId="8171" xr:uid="{41CE031A-0DDD-4180-B4AF-FF885E2863C6}"/>
    <cellStyle name="40% - Colore 5 9 4" xfId="6031" xr:uid="{9B1F23EF-550B-4106-B0B7-64E89B249283}"/>
    <cellStyle name="40% - Colore 5 90" xfId="1607" xr:uid="{00000000-0005-0000-0000-000068060000}"/>
    <cellStyle name="40% - Colore 5 90 2" xfId="3893" xr:uid="{265C98A1-FF35-47E0-B62A-B2787882CB95}"/>
    <cellStyle name="40% - Colore 5 90 2 2" xfId="8173" xr:uid="{627F8AD3-5139-44B8-97E8-9334D5AAC7EE}"/>
    <cellStyle name="40% - Colore 5 90 3" xfId="6033" xr:uid="{C49DAF1B-A82E-4C67-9CDF-625F700E0E05}"/>
    <cellStyle name="40% - Colore 5 91" xfId="1608" xr:uid="{00000000-0005-0000-0000-000069060000}"/>
    <cellStyle name="40% - Colore 5 91 2" xfId="3894" xr:uid="{5CEC2343-F6B2-47AB-8917-895F55995740}"/>
    <cellStyle name="40% - Colore 5 91 2 2" xfId="8174" xr:uid="{BABBCF06-BFF7-41FA-A987-C1EC60D7C83D}"/>
    <cellStyle name="40% - Colore 5 91 3" xfId="6034" xr:uid="{AD296E4E-6AFE-463D-A519-592BABF3649C}"/>
    <cellStyle name="40% - Colore 5 92" xfId="1609" xr:uid="{00000000-0005-0000-0000-00006A060000}"/>
    <cellStyle name="40% - Colore 5 92 2" xfId="3895" xr:uid="{945BCBF9-1771-41F3-AB7D-631FAF63F1EA}"/>
    <cellStyle name="40% - Colore 5 92 2 2" xfId="8175" xr:uid="{41FBCB81-11E3-436E-91F8-8F6A80C12CB3}"/>
    <cellStyle name="40% - Colore 5 92 3" xfId="6035" xr:uid="{7F6B0062-6167-4E85-B33D-3BF0066FD2B1}"/>
    <cellStyle name="40% - Colore 5 93" xfId="1610" xr:uid="{00000000-0005-0000-0000-00006B060000}"/>
    <cellStyle name="40% - Colore 5 93 2" xfId="3896" xr:uid="{99E0A1DE-0F02-4371-BF6F-A674C28243F4}"/>
    <cellStyle name="40% - Colore 5 93 2 2" xfId="8176" xr:uid="{6CFABD9A-0906-4791-8641-31CDCE5ADBBE}"/>
    <cellStyle name="40% - Colore 5 93 3" xfId="6036" xr:uid="{B36E1E80-1CA8-4463-8119-D503BFB4A566}"/>
    <cellStyle name="40% - Colore 5 94" xfId="1611" xr:uid="{00000000-0005-0000-0000-00006C060000}"/>
    <cellStyle name="40% - Colore 5 94 2" xfId="3897" xr:uid="{5B0B4E60-BC8E-45F3-97A4-57A0970DE36A}"/>
    <cellStyle name="40% - Colore 5 94 2 2" xfId="8177" xr:uid="{01072FE5-12E0-4E49-8444-D0BF9DB2DC10}"/>
    <cellStyle name="40% - Colore 5 94 3" xfId="6037" xr:uid="{E0EBC444-84D9-4CCE-9B17-95F09F6E3A40}"/>
    <cellStyle name="40% - Colore 5 95" xfId="1612" xr:uid="{00000000-0005-0000-0000-00006D060000}"/>
    <cellStyle name="40% - Colore 5 95 2" xfId="3898" xr:uid="{993187C2-F461-493E-A39E-941FC243D290}"/>
    <cellStyle name="40% - Colore 5 95 2 2" xfId="8178" xr:uid="{C2BB3E72-6CCE-4D2F-8D5D-D3EF264453BF}"/>
    <cellStyle name="40% - Colore 5 95 3" xfId="6038" xr:uid="{416F5CC5-DE6B-414D-AAF8-F66A0EAE96D0}"/>
    <cellStyle name="40% - Colore 5 96" xfId="1613" xr:uid="{00000000-0005-0000-0000-00006E060000}"/>
    <cellStyle name="40% - Colore 5 96 2" xfId="3899" xr:uid="{FE524145-98BB-4715-8233-E15089E90C71}"/>
    <cellStyle name="40% - Colore 5 96 2 2" xfId="8179" xr:uid="{F13C6DA4-BACD-43E6-9449-3C2845914889}"/>
    <cellStyle name="40% - Colore 5 96 3" xfId="6039" xr:uid="{B567F5D0-5F91-42AB-96F1-F70EE79A092E}"/>
    <cellStyle name="40% - Colore 5 97" xfId="1614" xr:uid="{00000000-0005-0000-0000-00006F060000}"/>
    <cellStyle name="40% - Colore 5 97 2" xfId="3900" xr:uid="{910E2624-AD3E-4BA4-A2A9-E111E26B0105}"/>
    <cellStyle name="40% - Colore 5 97 2 2" xfId="8180" xr:uid="{18FC6922-854C-455C-95EE-F0D675682CC9}"/>
    <cellStyle name="40% - Colore 5 97 3" xfId="6040" xr:uid="{F5E47486-1DE8-4BD8-8A95-08B10ADF1519}"/>
    <cellStyle name="40% - Colore 5 98" xfId="1615" xr:uid="{00000000-0005-0000-0000-000070060000}"/>
    <cellStyle name="40% - Colore 5 98 2" xfId="3901" xr:uid="{EFB65166-E060-4E4F-9C0E-C3BD3D6CFF21}"/>
    <cellStyle name="40% - Colore 5 98 2 2" xfId="8181" xr:uid="{8D517288-E8C0-49DB-B20D-7531822ED67A}"/>
    <cellStyle name="40% - Colore 5 98 3" xfId="6041" xr:uid="{E453C6DB-9B62-4E46-9770-E21F71ED410D}"/>
    <cellStyle name="40% - Colore 5 99" xfId="1616" xr:uid="{00000000-0005-0000-0000-000071060000}"/>
    <cellStyle name="40% - Colore 5 99 2" xfId="3902" xr:uid="{1B2D36CC-8CAD-4126-A21D-420167D2D00D}"/>
    <cellStyle name="40% - Colore 5 99 2 2" xfId="8182" xr:uid="{95CD8EBF-4488-4BAB-9DDB-7D590298E6EC}"/>
    <cellStyle name="40% - Colore 5 99 3" xfId="6042" xr:uid="{EB5F4CDD-67F7-4F3F-84A4-6C842940CAE5}"/>
    <cellStyle name="40% - Colore 6" xfId="2245" builtinId="51" customBuiltin="1"/>
    <cellStyle name="40% - Colore 6 10" xfId="1617" xr:uid="{00000000-0005-0000-0000-000073060000}"/>
    <cellStyle name="40% - Colore 6 10 2" xfId="1618" xr:uid="{00000000-0005-0000-0000-000074060000}"/>
    <cellStyle name="40% - Colore 6 10 2 2" xfId="3904" xr:uid="{94BF60FE-712B-4CBE-9DDE-2E1EF3090771}"/>
    <cellStyle name="40% - Colore 6 10 2 2 2" xfId="8184" xr:uid="{7373DFE8-39CE-4E02-869A-093CF016533F}"/>
    <cellStyle name="40% - Colore 6 10 2 3" xfId="6044" xr:uid="{7744020D-5912-44AE-9ECA-30314769E614}"/>
    <cellStyle name="40% - Colore 6 10 3" xfId="3903" xr:uid="{50364BED-E369-4B84-B95F-5EBEAF90B912}"/>
    <cellStyle name="40% - Colore 6 10 3 2" xfId="8183" xr:uid="{76894982-78B6-4F39-A566-463B171311B6}"/>
    <cellStyle name="40% - Colore 6 10 4" xfId="6043" xr:uid="{8E1B2D63-2A39-4D52-8D5A-C19357A0306D}"/>
    <cellStyle name="40% - Colore 6 100" xfId="1619" xr:uid="{00000000-0005-0000-0000-000075060000}"/>
    <cellStyle name="40% - Colore 6 100 2" xfId="3905" xr:uid="{DCBBA7ED-952B-4854-9588-1E079EB25E58}"/>
    <cellStyle name="40% - Colore 6 100 2 2" xfId="8185" xr:uid="{F85FB503-3F64-437D-A9AB-2B9025637B69}"/>
    <cellStyle name="40% - Colore 6 100 3" xfId="6045" xr:uid="{E5A1F6AC-A7C2-488D-BE7F-89F9C7C6298E}"/>
    <cellStyle name="40% - Colore 6 101" xfId="1620" xr:uid="{00000000-0005-0000-0000-000076060000}"/>
    <cellStyle name="40% - Colore 6 101 2" xfId="3906" xr:uid="{C71221F3-3924-4E0A-A026-A7808E41878F}"/>
    <cellStyle name="40% - Colore 6 101 2 2" xfId="8186" xr:uid="{77F5B2CD-5716-4A5D-A3A3-CEC4DE239EE6}"/>
    <cellStyle name="40% - Colore 6 101 3" xfId="6046" xr:uid="{526759D7-3FCA-4B88-AD7B-FD5ECA09CF6C}"/>
    <cellStyle name="40% - Colore 6 102" xfId="2260" xr:uid="{00000000-0005-0000-0000-000077060000}"/>
    <cellStyle name="40% - Colore 6 102 2" xfId="4400" xr:uid="{D6C62C0F-BB5E-4EA2-8ECB-74230DAAD2A8}"/>
    <cellStyle name="40% - Colore 6 102 2 2" xfId="8680" xr:uid="{B716F3B9-49AE-42CC-8A8B-A8EE40734D42}"/>
    <cellStyle name="40% - Colore 6 102 3" xfId="6540" xr:uid="{CAA52459-FEB6-430D-852B-C29946C58E55}"/>
    <cellStyle name="40% - Colore 6 103" xfId="2273" xr:uid="{00000000-0005-0000-0000-000078060000}"/>
    <cellStyle name="40% - Colore 6 103 2" xfId="4413" xr:uid="{3984DD3C-23E5-45FB-89A3-4E1C883E99D5}"/>
    <cellStyle name="40% - Colore 6 103 2 2" xfId="8693" xr:uid="{026872EF-AFD8-40D9-B1F6-D5C8D8D22216}"/>
    <cellStyle name="40% - Colore 6 103 3" xfId="6553" xr:uid="{3A315D54-4D68-45AF-80A1-004AFB5FBA7C}"/>
    <cellStyle name="40% - Colore 6 104" xfId="2286" xr:uid="{00000000-0005-0000-0000-000079060000}"/>
    <cellStyle name="40% - Colore 6 104 2" xfId="4426" xr:uid="{FACCCAEE-95A5-4774-AC49-CAF5A487444E}"/>
    <cellStyle name="40% - Colore 6 104 2 2" xfId="8706" xr:uid="{6884F75B-84D6-40B6-B9D6-447F5017D43B}"/>
    <cellStyle name="40% - Colore 6 104 3" xfId="6566" xr:uid="{1AFC7ECE-13C7-497E-9284-185C6978A780}"/>
    <cellStyle name="40% - Colore 6 105" xfId="4386" xr:uid="{BCE5F6EE-03BE-40B2-87C0-735C15E38A34}"/>
    <cellStyle name="40% - Colore 6 105 2" xfId="8666" xr:uid="{D33A02F8-4373-495C-8160-291738425729}"/>
    <cellStyle name="40% - Colore 6 106" xfId="6526" xr:uid="{C38EE3B4-1996-4519-8869-CE6CCED8722B}"/>
    <cellStyle name="40% - Colore 6 11" xfId="1621" xr:uid="{00000000-0005-0000-0000-00007A060000}"/>
    <cellStyle name="40% - Colore 6 11 2" xfId="1622" xr:uid="{00000000-0005-0000-0000-00007B060000}"/>
    <cellStyle name="40% - Colore 6 11 2 2" xfId="3908" xr:uid="{819F35A8-225B-4627-8103-60A7F18716AA}"/>
    <cellStyle name="40% - Colore 6 11 2 2 2" xfId="8188" xr:uid="{1A874F5A-9B6A-4E71-AB94-D71A052B5F0F}"/>
    <cellStyle name="40% - Colore 6 11 2 3" xfId="6048" xr:uid="{93812245-08E6-4BE9-80C5-EBD84D61D42A}"/>
    <cellStyle name="40% - Colore 6 11 3" xfId="3907" xr:uid="{9DB40EF3-1B6F-45B2-9579-AF8DC02CCAF9}"/>
    <cellStyle name="40% - Colore 6 11 3 2" xfId="8187" xr:uid="{1B6E1A63-5265-4BB7-B0EF-5D9A6E4CDD05}"/>
    <cellStyle name="40% - Colore 6 11 4" xfId="6047" xr:uid="{4C766EFB-1218-4736-929F-559A63C4589D}"/>
    <cellStyle name="40% - Colore 6 12" xfId="1623" xr:uid="{00000000-0005-0000-0000-00007C060000}"/>
    <cellStyle name="40% - Colore 6 12 2" xfId="1624" xr:uid="{00000000-0005-0000-0000-00007D060000}"/>
    <cellStyle name="40% - Colore 6 12 2 2" xfId="3910" xr:uid="{1F8B3FFC-73F7-4024-9E6A-D649E2DA1CAB}"/>
    <cellStyle name="40% - Colore 6 12 2 2 2" xfId="8190" xr:uid="{C5D8722B-17EA-4CC3-922E-4FF040A09F23}"/>
    <cellStyle name="40% - Colore 6 12 2 3" xfId="6050" xr:uid="{5342F9E3-C4E2-423F-99B6-AF0577F10F75}"/>
    <cellStyle name="40% - Colore 6 12 3" xfId="3909" xr:uid="{E471964C-646B-44EC-9394-5CB9621FFF96}"/>
    <cellStyle name="40% - Colore 6 12 3 2" xfId="8189" xr:uid="{59E676AF-4D87-45F1-A811-F38CF5F5321B}"/>
    <cellStyle name="40% - Colore 6 12 4" xfId="6049" xr:uid="{0DBFC7E1-9C8A-4796-AA18-A231EF48994F}"/>
    <cellStyle name="40% - Colore 6 13" xfId="1625" xr:uid="{00000000-0005-0000-0000-00007E060000}"/>
    <cellStyle name="40% - Colore 6 13 2" xfId="1626" xr:uid="{00000000-0005-0000-0000-00007F060000}"/>
    <cellStyle name="40% - Colore 6 13 2 2" xfId="3912" xr:uid="{12D31EF0-7528-4957-BC5A-9020DABF887C}"/>
    <cellStyle name="40% - Colore 6 13 2 2 2" xfId="8192" xr:uid="{1743D8CA-601F-409E-B116-D597C3800D8F}"/>
    <cellStyle name="40% - Colore 6 13 2 3" xfId="6052" xr:uid="{2C6BF055-380A-402B-B0DE-BC5E4BA03821}"/>
    <cellStyle name="40% - Colore 6 13 3" xfId="3911" xr:uid="{A7351513-67EF-4034-902C-36F123A5C2ED}"/>
    <cellStyle name="40% - Colore 6 13 3 2" xfId="8191" xr:uid="{5712A470-2F6F-4042-A751-04804B6DD8B2}"/>
    <cellStyle name="40% - Colore 6 13 4" xfId="6051" xr:uid="{8067F090-C52B-4BD1-A928-E58CCFB6AC03}"/>
    <cellStyle name="40% - Colore 6 14" xfId="1627" xr:uid="{00000000-0005-0000-0000-000080060000}"/>
    <cellStyle name="40% - Colore 6 14 2" xfId="1628" xr:uid="{00000000-0005-0000-0000-000081060000}"/>
    <cellStyle name="40% - Colore 6 14 2 2" xfId="3914" xr:uid="{AE15BB88-2FCB-401B-9BEB-F385273A5B44}"/>
    <cellStyle name="40% - Colore 6 14 2 2 2" xfId="8194" xr:uid="{7D2978CD-B9A0-4395-A5A8-CDA83FCED981}"/>
    <cellStyle name="40% - Colore 6 14 2 3" xfId="6054" xr:uid="{504EF1CA-961C-407A-A84C-14013F90B985}"/>
    <cellStyle name="40% - Colore 6 14 3" xfId="3913" xr:uid="{36326560-423D-4AF1-89CC-43EFB5469B85}"/>
    <cellStyle name="40% - Colore 6 14 3 2" xfId="8193" xr:uid="{AC99512A-1ED8-4778-A362-B1D484280EE0}"/>
    <cellStyle name="40% - Colore 6 14 4" xfId="6053" xr:uid="{ED7C02F3-726A-4C61-ACB5-A034BF171AD0}"/>
    <cellStyle name="40% - Colore 6 15" xfId="1629" xr:uid="{00000000-0005-0000-0000-000082060000}"/>
    <cellStyle name="40% - Colore 6 15 2" xfId="1630" xr:uid="{00000000-0005-0000-0000-000083060000}"/>
    <cellStyle name="40% - Colore 6 15 2 2" xfId="3916" xr:uid="{82CE9C9D-6C7F-48BD-8AEC-89713F49A3FC}"/>
    <cellStyle name="40% - Colore 6 15 2 2 2" xfId="8196" xr:uid="{142C8854-DAAA-4966-8995-13663DD03563}"/>
    <cellStyle name="40% - Colore 6 15 2 3" xfId="6056" xr:uid="{0F276A89-184A-4639-AA85-AA135B72ADFA}"/>
    <cellStyle name="40% - Colore 6 15 3" xfId="3915" xr:uid="{CBC58887-DC9E-47A7-87D5-EEF380BDC3AA}"/>
    <cellStyle name="40% - Colore 6 15 3 2" xfId="8195" xr:uid="{18257F4A-052B-4F0A-BE70-25ECC704172F}"/>
    <cellStyle name="40% - Colore 6 15 4" xfId="6055" xr:uid="{347CC2B8-01D2-4815-96A5-1302E2608756}"/>
    <cellStyle name="40% - Colore 6 16" xfId="1631" xr:uid="{00000000-0005-0000-0000-000084060000}"/>
    <cellStyle name="40% - Colore 6 16 2" xfId="1632" xr:uid="{00000000-0005-0000-0000-000085060000}"/>
    <cellStyle name="40% - Colore 6 16 2 2" xfId="3918" xr:uid="{1122474A-F354-4E07-B994-B765E429823E}"/>
    <cellStyle name="40% - Colore 6 16 2 2 2" xfId="8198" xr:uid="{99B4BCEB-5591-4DCB-B03F-C4D1FFD6DA76}"/>
    <cellStyle name="40% - Colore 6 16 2 3" xfId="6058" xr:uid="{B410166E-73B3-4A68-BEFA-9BAA91FE6FC4}"/>
    <cellStyle name="40% - Colore 6 16 3" xfId="3917" xr:uid="{8F3ECC00-1378-4830-A975-AD78299EA8BC}"/>
    <cellStyle name="40% - Colore 6 16 3 2" xfId="8197" xr:uid="{DE0858C5-FFFD-4C2B-A0D7-C9C3715A499B}"/>
    <cellStyle name="40% - Colore 6 16 4" xfId="6057" xr:uid="{0F7454BD-87E9-4DC3-9A88-84AA66096E55}"/>
    <cellStyle name="40% - Colore 6 17" xfId="1633" xr:uid="{00000000-0005-0000-0000-000086060000}"/>
    <cellStyle name="40% - Colore 6 17 2" xfId="1634" xr:uid="{00000000-0005-0000-0000-000087060000}"/>
    <cellStyle name="40% - Colore 6 17 2 2" xfId="3920" xr:uid="{022E933C-ACB1-42A9-8247-A6F434B15A9E}"/>
    <cellStyle name="40% - Colore 6 17 2 2 2" xfId="8200" xr:uid="{6AABDFB9-CA55-4A62-A4E5-6A12D2E6AE86}"/>
    <cellStyle name="40% - Colore 6 17 2 3" xfId="6060" xr:uid="{88D3553A-8F46-4CA7-94B2-A6B736E67154}"/>
    <cellStyle name="40% - Colore 6 17 3" xfId="3919" xr:uid="{E246C985-86AE-41EC-AA5F-3DF5F17A56EB}"/>
    <cellStyle name="40% - Colore 6 17 3 2" xfId="8199" xr:uid="{7B6E869F-FB63-4B00-AEB8-54E12C194821}"/>
    <cellStyle name="40% - Colore 6 17 4" xfId="6059" xr:uid="{303100BC-3948-4A0F-A110-DE1CE8A60E59}"/>
    <cellStyle name="40% - Colore 6 18" xfId="1635" xr:uid="{00000000-0005-0000-0000-000088060000}"/>
    <cellStyle name="40% - Colore 6 18 2" xfId="1636" xr:uid="{00000000-0005-0000-0000-000089060000}"/>
    <cellStyle name="40% - Colore 6 18 2 2" xfId="3922" xr:uid="{F6D71172-8924-4007-B580-713CA33F6080}"/>
    <cellStyle name="40% - Colore 6 18 2 2 2" xfId="8202" xr:uid="{2434B4D8-3BF7-4A83-B71D-5DED63BC9888}"/>
    <cellStyle name="40% - Colore 6 18 2 3" xfId="6062" xr:uid="{8C9D517E-1EA4-4585-A6D3-D980FEF787BE}"/>
    <cellStyle name="40% - Colore 6 18 3" xfId="3921" xr:uid="{98ADED8F-2DA2-4C8E-85C0-003FAAD68640}"/>
    <cellStyle name="40% - Colore 6 18 3 2" xfId="8201" xr:uid="{DE9E7720-B818-4A9B-888D-BE36B09028D7}"/>
    <cellStyle name="40% - Colore 6 18 4" xfId="6061" xr:uid="{192045D5-12C7-4981-BFBC-C07098CF2A49}"/>
    <cellStyle name="40% - Colore 6 19" xfId="1637" xr:uid="{00000000-0005-0000-0000-00008A060000}"/>
    <cellStyle name="40% - Colore 6 19 2" xfId="1638" xr:uid="{00000000-0005-0000-0000-00008B060000}"/>
    <cellStyle name="40% - Colore 6 19 2 2" xfId="3924" xr:uid="{8A157771-29E3-4380-8597-A740EA74515D}"/>
    <cellStyle name="40% - Colore 6 19 2 2 2" xfId="8204" xr:uid="{2F9E7E16-59F7-452A-950A-EE2E34032567}"/>
    <cellStyle name="40% - Colore 6 19 2 3" xfId="6064" xr:uid="{264CE09F-9DC8-4720-9EEA-1F92F853DC69}"/>
    <cellStyle name="40% - Colore 6 19 3" xfId="3923" xr:uid="{17CC95A4-7F0E-4792-9529-7BAC2D5C5A4E}"/>
    <cellStyle name="40% - Colore 6 19 3 2" xfId="8203" xr:uid="{8549A2C7-8F5B-48E2-8698-60F382A16853}"/>
    <cellStyle name="40% - Colore 6 19 4" xfId="6063" xr:uid="{BA4BF985-73C0-4F44-A575-74C72F54EE55}"/>
    <cellStyle name="40% - Colore 6 2" xfId="14" xr:uid="{00000000-0005-0000-0000-00008C060000}"/>
    <cellStyle name="40% - Colore 6 2 2" xfId="1639" xr:uid="{00000000-0005-0000-0000-00008D060000}"/>
    <cellStyle name="40% - Colore 6 2 2 2" xfId="3925" xr:uid="{99C285D6-041E-40C9-81A5-F0DB2CE517B6}"/>
    <cellStyle name="40% - Colore 6 2 2 2 2" xfId="8205" xr:uid="{9B249108-4A3B-4631-A0C0-4B1D19046714}"/>
    <cellStyle name="40% - Colore 6 2 2 3" xfId="6065" xr:uid="{A9A15219-C045-49C1-8F23-3D4E4D5A5150}"/>
    <cellStyle name="40% - Colore 6 2 3" xfId="1640" xr:uid="{00000000-0005-0000-0000-00008E060000}"/>
    <cellStyle name="40% - Colore 6 2 3 2" xfId="3926" xr:uid="{75009ACD-4941-4625-AB48-467EE9F4AD11}"/>
    <cellStyle name="40% - Colore 6 2 3 2 2" xfId="8206" xr:uid="{3E4F1D4C-28BD-4B4F-9D51-526554465FDB}"/>
    <cellStyle name="40% - Colore 6 2 3 3" xfId="6066" xr:uid="{62DC7B3E-9206-49A1-AA67-FC01BC2FA872}"/>
    <cellStyle name="40% - Colore 6 2 4" xfId="2303" xr:uid="{45684B91-1BDC-41D2-B1F8-A3A00C819F8D}"/>
    <cellStyle name="40% - Colore 6 2 4 2" xfId="6583" xr:uid="{1B508829-7547-4032-B47F-BBF0DF287BE0}"/>
    <cellStyle name="40% - Colore 6 2 5" xfId="4443" xr:uid="{BEEE4BC1-D7C0-4F99-A159-BC5246B5222A}"/>
    <cellStyle name="40% - Colore 6 20" xfId="1641" xr:uid="{00000000-0005-0000-0000-00008F060000}"/>
    <cellStyle name="40% - Colore 6 20 2" xfId="1642" xr:uid="{00000000-0005-0000-0000-000090060000}"/>
    <cellStyle name="40% - Colore 6 20 2 2" xfId="3928" xr:uid="{67ACC404-A2D6-4E68-88AD-A561E60545A3}"/>
    <cellStyle name="40% - Colore 6 20 2 2 2" xfId="8208" xr:uid="{0ADFBB5C-FD75-440A-B902-643501C8C97C}"/>
    <cellStyle name="40% - Colore 6 20 2 3" xfId="6068" xr:uid="{5FC353C3-5A26-4BE4-8BA0-B2CB7DD69908}"/>
    <cellStyle name="40% - Colore 6 20 3" xfId="3927" xr:uid="{AB129712-5ADB-47C2-B8A9-AC5C8D7ADCD1}"/>
    <cellStyle name="40% - Colore 6 20 3 2" xfId="8207" xr:uid="{FFCA80F7-9098-4DE2-8F80-BBEF063FF246}"/>
    <cellStyle name="40% - Colore 6 20 4" xfId="6067" xr:uid="{76909223-CC1A-4CAC-83FB-745E93A7668B}"/>
    <cellStyle name="40% - Colore 6 21" xfId="1643" xr:uid="{00000000-0005-0000-0000-000091060000}"/>
    <cellStyle name="40% - Colore 6 21 2" xfId="1644" xr:uid="{00000000-0005-0000-0000-000092060000}"/>
    <cellStyle name="40% - Colore 6 21 2 2" xfId="3930" xr:uid="{17A21532-29AA-44D6-9323-75163DF23EC5}"/>
    <cellStyle name="40% - Colore 6 21 2 2 2" xfId="8210" xr:uid="{F4223474-3B6D-41E2-A980-E9A4341E80F9}"/>
    <cellStyle name="40% - Colore 6 21 2 3" xfId="6070" xr:uid="{02D6447E-29F4-440D-A9F4-2F8B4E7BBD7E}"/>
    <cellStyle name="40% - Colore 6 21 3" xfId="3929" xr:uid="{15B5A9DF-7115-4E64-B84D-7EBA8CF64446}"/>
    <cellStyle name="40% - Colore 6 21 3 2" xfId="8209" xr:uid="{96452CD7-FCE2-4754-B3CA-143C712F039C}"/>
    <cellStyle name="40% - Colore 6 21 4" xfId="6069" xr:uid="{4B01F44C-F4DB-495F-82AD-CF4571EB0E55}"/>
    <cellStyle name="40% - Colore 6 22" xfId="1645" xr:uid="{00000000-0005-0000-0000-000093060000}"/>
    <cellStyle name="40% - Colore 6 22 2" xfId="1646" xr:uid="{00000000-0005-0000-0000-000094060000}"/>
    <cellStyle name="40% - Colore 6 22 2 2" xfId="3932" xr:uid="{B44F727E-213B-4C39-9648-8110D44E9A11}"/>
    <cellStyle name="40% - Colore 6 22 2 2 2" xfId="8212" xr:uid="{44924DB8-480B-43D7-A9A9-1E8A730CF9CF}"/>
    <cellStyle name="40% - Colore 6 22 2 3" xfId="6072" xr:uid="{C68B90AA-DCFB-49C9-A38D-2D7A55C10706}"/>
    <cellStyle name="40% - Colore 6 22 3" xfId="3931" xr:uid="{6CE38EFE-ED29-4170-9A24-34E29AE48D21}"/>
    <cellStyle name="40% - Colore 6 22 3 2" xfId="8211" xr:uid="{2ADE17F4-B11C-44D9-A6AE-469266EE3EDA}"/>
    <cellStyle name="40% - Colore 6 22 4" xfId="6071" xr:uid="{498C73CB-7B8E-4930-A0EB-FDF59C6CDED4}"/>
    <cellStyle name="40% - Colore 6 23" xfId="1647" xr:uid="{00000000-0005-0000-0000-000095060000}"/>
    <cellStyle name="40% - Colore 6 23 2" xfId="1648" xr:uid="{00000000-0005-0000-0000-000096060000}"/>
    <cellStyle name="40% - Colore 6 23 2 2" xfId="3934" xr:uid="{9C9B23F3-3226-4464-9447-574CA781F79B}"/>
    <cellStyle name="40% - Colore 6 23 2 2 2" xfId="8214" xr:uid="{8B20237C-724D-4399-A04E-23DEE5AD93D2}"/>
    <cellStyle name="40% - Colore 6 23 2 3" xfId="6074" xr:uid="{539D3533-4DA4-4AA5-86BA-688A980CA209}"/>
    <cellStyle name="40% - Colore 6 23 3" xfId="3933" xr:uid="{3B9B0DB3-5AC8-4328-92AC-3E890DF94E03}"/>
    <cellStyle name="40% - Colore 6 23 3 2" xfId="8213" xr:uid="{E93D84F6-0CEE-413C-9F9F-179B630EFA2F}"/>
    <cellStyle name="40% - Colore 6 23 4" xfId="6073" xr:uid="{7D1AE523-44F9-478C-85E0-11E1706073A8}"/>
    <cellStyle name="40% - Colore 6 24" xfId="1649" xr:uid="{00000000-0005-0000-0000-000097060000}"/>
    <cellStyle name="40% - Colore 6 24 2" xfId="1650" xr:uid="{00000000-0005-0000-0000-000098060000}"/>
    <cellStyle name="40% - Colore 6 24 2 2" xfId="3936" xr:uid="{CF11C321-4A43-47CF-81EC-98E3C1CCA70D}"/>
    <cellStyle name="40% - Colore 6 24 2 2 2" xfId="8216" xr:uid="{5BA6DA83-D2E1-415B-B504-560962A16F5A}"/>
    <cellStyle name="40% - Colore 6 24 2 3" xfId="6076" xr:uid="{888EFC21-5A77-4A9F-BCAD-3820797C9ADA}"/>
    <cellStyle name="40% - Colore 6 24 3" xfId="3935" xr:uid="{C6D7EA68-3234-47AA-82CE-725BA2B3E758}"/>
    <cellStyle name="40% - Colore 6 24 3 2" xfId="8215" xr:uid="{54AACB6A-3525-4ED5-94D5-22473EDB78D5}"/>
    <cellStyle name="40% - Colore 6 24 4" xfId="6075" xr:uid="{3B396F9A-6021-4404-8525-5C008D9D38C7}"/>
    <cellStyle name="40% - Colore 6 25" xfId="1651" xr:uid="{00000000-0005-0000-0000-000099060000}"/>
    <cellStyle name="40% - Colore 6 25 2" xfId="1652" xr:uid="{00000000-0005-0000-0000-00009A060000}"/>
    <cellStyle name="40% - Colore 6 25 2 2" xfId="3938" xr:uid="{1CF3127E-E872-403F-8BA5-6D4D29341A23}"/>
    <cellStyle name="40% - Colore 6 25 2 2 2" xfId="8218" xr:uid="{5E28B5A1-81EB-4791-965D-99A45C3728A2}"/>
    <cellStyle name="40% - Colore 6 25 2 3" xfId="6078" xr:uid="{B5A95755-690B-471E-B887-9832BC1668B3}"/>
    <cellStyle name="40% - Colore 6 25 3" xfId="3937" xr:uid="{E462FFEE-CA99-4344-ACE0-5BAFB99F7340}"/>
    <cellStyle name="40% - Colore 6 25 3 2" xfId="8217" xr:uid="{092E5EDC-AE7B-4AA8-86D5-6847965A30DB}"/>
    <cellStyle name="40% - Colore 6 25 4" xfId="6077" xr:uid="{571FE066-07D1-4479-88E0-5C5DF752B2F0}"/>
    <cellStyle name="40% - Colore 6 26" xfId="1653" xr:uid="{00000000-0005-0000-0000-00009B060000}"/>
    <cellStyle name="40% - Colore 6 26 2" xfId="1654" xr:uid="{00000000-0005-0000-0000-00009C060000}"/>
    <cellStyle name="40% - Colore 6 26 2 2" xfId="3940" xr:uid="{2B388A25-090B-441A-A3C5-53312232EBD4}"/>
    <cellStyle name="40% - Colore 6 26 2 2 2" xfId="8220" xr:uid="{D74686A0-7560-44FD-98A8-88D9302A795D}"/>
    <cellStyle name="40% - Colore 6 26 2 3" xfId="6080" xr:uid="{C2BC8CD7-3EC6-4E01-9270-4B99CF99C464}"/>
    <cellStyle name="40% - Colore 6 26 3" xfId="3939" xr:uid="{0AB71BF3-187C-4E6E-BA4C-355DA7A82D59}"/>
    <cellStyle name="40% - Colore 6 26 3 2" xfId="8219" xr:uid="{BEE451DB-B552-435E-89A9-A79E54432ADB}"/>
    <cellStyle name="40% - Colore 6 26 4" xfId="6079" xr:uid="{811CF3EB-78E2-4BAF-BF43-D0141E30F5B2}"/>
    <cellStyle name="40% - Colore 6 27" xfId="1655" xr:uid="{00000000-0005-0000-0000-00009D060000}"/>
    <cellStyle name="40% - Colore 6 27 2" xfId="1656" xr:uid="{00000000-0005-0000-0000-00009E060000}"/>
    <cellStyle name="40% - Colore 6 27 2 2" xfId="3942" xr:uid="{276B52C0-75D9-4FBC-9DEC-E6D80659DF92}"/>
    <cellStyle name="40% - Colore 6 27 2 2 2" xfId="8222" xr:uid="{8D5802EB-5D3F-4E61-B22A-0EC9EDF7295B}"/>
    <cellStyle name="40% - Colore 6 27 2 3" xfId="6082" xr:uid="{28DDA6FA-3573-4CDC-8570-B05AF24E0570}"/>
    <cellStyle name="40% - Colore 6 27 3" xfId="3941" xr:uid="{B3211822-39E3-4338-8C0B-CF170E099E9E}"/>
    <cellStyle name="40% - Colore 6 27 3 2" xfId="8221" xr:uid="{47E17835-1361-406B-AB69-C26688FBBDE0}"/>
    <cellStyle name="40% - Colore 6 27 4" xfId="6081" xr:uid="{0E332471-B679-46D6-B9B9-24EE6573A125}"/>
    <cellStyle name="40% - Colore 6 28" xfId="1657" xr:uid="{00000000-0005-0000-0000-00009F060000}"/>
    <cellStyle name="40% - Colore 6 28 2" xfId="1658" xr:uid="{00000000-0005-0000-0000-0000A0060000}"/>
    <cellStyle name="40% - Colore 6 28 2 2" xfId="3944" xr:uid="{07A98172-D714-4D3C-BED8-624592F5AF42}"/>
    <cellStyle name="40% - Colore 6 28 2 2 2" xfId="8224" xr:uid="{104D1B7A-9F7E-4DDD-8658-2C7C6D2B6D18}"/>
    <cellStyle name="40% - Colore 6 28 2 3" xfId="6084" xr:uid="{392536E0-1A3C-4271-A739-99FF35534177}"/>
    <cellStyle name="40% - Colore 6 28 3" xfId="3943" xr:uid="{00EF30A1-F536-42AC-9A87-67B35DF28222}"/>
    <cellStyle name="40% - Colore 6 28 3 2" xfId="8223" xr:uid="{ABA751B9-952A-4A83-856E-0CC139AF45B0}"/>
    <cellStyle name="40% - Colore 6 28 4" xfId="6083" xr:uid="{449E9917-4239-4044-BA6D-D3B93F696C9A}"/>
    <cellStyle name="40% - Colore 6 29" xfId="1659" xr:uid="{00000000-0005-0000-0000-0000A1060000}"/>
    <cellStyle name="40% - Colore 6 29 2" xfId="1660" xr:uid="{00000000-0005-0000-0000-0000A2060000}"/>
    <cellStyle name="40% - Colore 6 29 2 2" xfId="3946" xr:uid="{7324EB4A-9DFD-49B6-AE6F-E683B0A4CA89}"/>
    <cellStyle name="40% - Colore 6 29 2 2 2" xfId="8226" xr:uid="{24B2BCFC-BAD2-4EAA-A231-7926F670B90E}"/>
    <cellStyle name="40% - Colore 6 29 2 3" xfId="6086" xr:uid="{C798C088-70EB-4B87-9407-1AFEBBB3C5EC}"/>
    <cellStyle name="40% - Colore 6 29 3" xfId="3945" xr:uid="{40005B5D-2BC5-400D-BE95-31C44468E937}"/>
    <cellStyle name="40% - Colore 6 29 3 2" xfId="8225" xr:uid="{5805F7D3-56A8-45C4-A3A3-CC6CA836C41C}"/>
    <cellStyle name="40% - Colore 6 29 4" xfId="6085" xr:uid="{DBF9E0C1-B0EF-40F1-9631-D8F9C76ADECD}"/>
    <cellStyle name="40% - Colore 6 3" xfId="1661" xr:uid="{00000000-0005-0000-0000-0000A3060000}"/>
    <cellStyle name="40% - Colore 6 3 2" xfId="1662" xr:uid="{00000000-0005-0000-0000-0000A4060000}"/>
    <cellStyle name="40% - Colore 6 3 2 2" xfId="3948" xr:uid="{D56922A8-E8DD-4316-992C-8C2B0F880A6E}"/>
    <cellStyle name="40% - Colore 6 3 2 2 2" xfId="8228" xr:uid="{315D5B3C-E485-4D8B-AF0E-64FAC3F77C6D}"/>
    <cellStyle name="40% - Colore 6 3 2 3" xfId="6088" xr:uid="{66038549-E7AA-4CAC-AAB9-DB4D74DE6998}"/>
    <cellStyle name="40% - Colore 6 3 3" xfId="1663" xr:uid="{00000000-0005-0000-0000-0000A5060000}"/>
    <cellStyle name="40% - Colore 6 3 3 2" xfId="3949" xr:uid="{187C7165-E74C-4C5F-BDCD-6DB030548E9E}"/>
    <cellStyle name="40% - Colore 6 3 3 2 2" xfId="8229" xr:uid="{ED38ECAA-3B97-4786-A4ED-496E8584F1F0}"/>
    <cellStyle name="40% - Colore 6 3 3 3" xfId="6089" xr:uid="{3C21332E-BE4B-4342-B8D4-C3FECCD27783}"/>
    <cellStyle name="40% - Colore 6 3 4" xfId="3947" xr:uid="{0EECB777-06C7-4A4E-AC5F-8D39A6B88393}"/>
    <cellStyle name="40% - Colore 6 3 4 2" xfId="8227" xr:uid="{21D22D4D-39A2-4737-A010-10BF9D6D2DD1}"/>
    <cellStyle name="40% - Colore 6 3 5" xfId="6087" xr:uid="{63A2758F-39F4-4679-9985-0A3069876DF8}"/>
    <cellStyle name="40% - Colore 6 30" xfId="1664" xr:uid="{00000000-0005-0000-0000-0000A6060000}"/>
    <cellStyle name="40% - Colore 6 30 2" xfId="1665" xr:uid="{00000000-0005-0000-0000-0000A7060000}"/>
    <cellStyle name="40% - Colore 6 30 2 2" xfId="3951" xr:uid="{673F4B93-8540-44C3-BE5D-7B3D6B28AE8D}"/>
    <cellStyle name="40% - Colore 6 30 2 2 2" xfId="8231" xr:uid="{6407CA57-8C91-4B46-914F-06FDEB66EFCC}"/>
    <cellStyle name="40% - Colore 6 30 2 3" xfId="6091" xr:uid="{5723DBD9-B9FA-48EB-972F-AEDF8727B9CB}"/>
    <cellStyle name="40% - Colore 6 30 3" xfId="3950" xr:uid="{310A628E-B18D-42A4-8641-A73681EC51F4}"/>
    <cellStyle name="40% - Colore 6 30 3 2" xfId="8230" xr:uid="{A5A3D82C-4563-4C48-9883-01F82B287FA0}"/>
    <cellStyle name="40% - Colore 6 30 4" xfId="6090" xr:uid="{CB58436A-4D29-4FC1-A005-D7B0B7125A4E}"/>
    <cellStyle name="40% - Colore 6 31" xfId="1666" xr:uid="{00000000-0005-0000-0000-0000A8060000}"/>
    <cellStyle name="40% - Colore 6 31 2" xfId="1667" xr:uid="{00000000-0005-0000-0000-0000A9060000}"/>
    <cellStyle name="40% - Colore 6 31 2 2" xfId="3953" xr:uid="{6A4733DD-0CC7-4DB7-BAE4-DC2961E69ABA}"/>
    <cellStyle name="40% - Colore 6 31 2 2 2" xfId="8233" xr:uid="{7CE5EB18-606C-4A7E-B83C-730AD8DB693C}"/>
    <cellStyle name="40% - Colore 6 31 2 3" xfId="6093" xr:uid="{00D3B46F-8E50-40B2-9599-0AC758EF98D4}"/>
    <cellStyle name="40% - Colore 6 31 3" xfId="3952" xr:uid="{2E117A30-524E-4682-8E37-6680AEF5597A}"/>
    <cellStyle name="40% - Colore 6 31 3 2" xfId="8232" xr:uid="{5BB1C08B-09F8-44DD-B525-92C7EDD3FA5D}"/>
    <cellStyle name="40% - Colore 6 31 4" xfId="6092" xr:uid="{C7BE3873-311B-4E7A-9D6A-FC78A000F6CD}"/>
    <cellStyle name="40% - Colore 6 32" xfId="1668" xr:uid="{00000000-0005-0000-0000-0000AA060000}"/>
    <cellStyle name="40% - Colore 6 32 2" xfId="1669" xr:uid="{00000000-0005-0000-0000-0000AB060000}"/>
    <cellStyle name="40% - Colore 6 32 2 2" xfId="3955" xr:uid="{99B0DA64-EEE0-413E-9D60-F3685185FB52}"/>
    <cellStyle name="40% - Colore 6 32 2 2 2" xfId="8235" xr:uid="{F454BC3D-5D3E-4FF9-8C85-282080AE6599}"/>
    <cellStyle name="40% - Colore 6 32 2 3" xfId="6095" xr:uid="{8084F8F3-46DA-47BC-BF5A-D9DDF6A7AEB0}"/>
    <cellStyle name="40% - Colore 6 32 3" xfId="3954" xr:uid="{CF7A419C-D610-476F-922F-5D86DBBC41E4}"/>
    <cellStyle name="40% - Colore 6 32 3 2" xfId="8234" xr:uid="{097EDB1B-B4E1-458E-805D-DA1E5A31BC32}"/>
    <cellStyle name="40% - Colore 6 32 4" xfId="6094" xr:uid="{FC963FAA-182B-442F-900C-F33A37E1938F}"/>
    <cellStyle name="40% - Colore 6 33" xfId="1670" xr:uid="{00000000-0005-0000-0000-0000AC060000}"/>
    <cellStyle name="40% - Colore 6 33 2" xfId="1671" xr:uid="{00000000-0005-0000-0000-0000AD060000}"/>
    <cellStyle name="40% - Colore 6 33 2 2" xfId="3957" xr:uid="{C49AF25F-AD96-4000-9792-246D3F9BDC51}"/>
    <cellStyle name="40% - Colore 6 33 2 2 2" xfId="8237" xr:uid="{92EE809B-C1EB-417A-86C8-FA7F5798A5BD}"/>
    <cellStyle name="40% - Colore 6 33 2 3" xfId="6097" xr:uid="{4EE830B9-C75D-433B-A974-EE9F3F8C6499}"/>
    <cellStyle name="40% - Colore 6 33 3" xfId="3956" xr:uid="{A400FC69-4EDE-43F3-985A-A834D8E91B09}"/>
    <cellStyle name="40% - Colore 6 33 3 2" xfId="8236" xr:uid="{BFFEC381-D7AC-4EFF-A847-7B5928857EDC}"/>
    <cellStyle name="40% - Colore 6 33 4" xfId="6096" xr:uid="{405F1BDE-8D74-4072-A98C-3434AC13511C}"/>
    <cellStyle name="40% - Colore 6 34" xfId="1672" xr:uid="{00000000-0005-0000-0000-0000AE060000}"/>
    <cellStyle name="40% - Colore 6 34 2" xfId="1673" xr:uid="{00000000-0005-0000-0000-0000AF060000}"/>
    <cellStyle name="40% - Colore 6 34 2 2" xfId="3959" xr:uid="{447070E1-B247-482C-B8DF-D6B048D3E6FB}"/>
    <cellStyle name="40% - Colore 6 34 2 2 2" xfId="8239" xr:uid="{9CD3CE9F-5B6B-4A31-9CFC-3A423CEE6ECC}"/>
    <cellStyle name="40% - Colore 6 34 2 3" xfId="6099" xr:uid="{F0486934-4C92-4DA7-B76F-6ABDE59BCE1F}"/>
    <cellStyle name="40% - Colore 6 34 3" xfId="3958" xr:uid="{D0BFA881-8DC5-429F-BCAA-95D371F5D07C}"/>
    <cellStyle name="40% - Colore 6 34 3 2" xfId="8238" xr:uid="{5F53A198-9015-470E-8399-D3F1DE528B59}"/>
    <cellStyle name="40% - Colore 6 34 4" xfId="6098" xr:uid="{DA3B2751-9AD3-403F-8573-EBF1A57266CE}"/>
    <cellStyle name="40% - Colore 6 35" xfId="1674" xr:uid="{00000000-0005-0000-0000-0000B0060000}"/>
    <cellStyle name="40% - Colore 6 35 2" xfId="1675" xr:uid="{00000000-0005-0000-0000-0000B1060000}"/>
    <cellStyle name="40% - Colore 6 35 2 2" xfId="3961" xr:uid="{3B0B9EC7-2EB6-4AA9-99B4-4D37EC594A33}"/>
    <cellStyle name="40% - Colore 6 35 2 2 2" xfId="8241" xr:uid="{BDC9A6EE-A711-4F57-AE10-84119974831B}"/>
    <cellStyle name="40% - Colore 6 35 2 3" xfId="6101" xr:uid="{1C49C4FF-2DC9-4F48-A152-42EED6A8A213}"/>
    <cellStyle name="40% - Colore 6 35 3" xfId="3960" xr:uid="{DF28DA96-9AF1-4DB0-A86D-70181171B27C}"/>
    <cellStyle name="40% - Colore 6 35 3 2" xfId="8240" xr:uid="{B8D6D05D-D51C-4926-82DF-E3FD1AED3A8E}"/>
    <cellStyle name="40% - Colore 6 35 4" xfId="6100" xr:uid="{59D423DA-EF2F-4C10-B190-A64E8D7E02F2}"/>
    <cellStyle name="40% - Colore 6 36" xfId="1676" xr:uid="{00000000-0005-0000-0000-0000B2060000}"/>
    <cellStyle name="40% - Colore 6 36 2" xfId="1677" xr:uid="{00000000-0005-0000-0000-0000B3060000}"/>
    <cellStyle name="40% - Colore 6 36 2 2" xfId="3963" xr:uid="{EF77F9AA-FBE9-4CF3-8AF8-CFC6762A90A9}"/>
    <cellStyle name="40% - Colore 6 36 2 2 2" xfId="8243" xr:uid="{E5C47185-1A2E-42B8-8084-2A8DA52CF026}"/>
    <cellStyle name="40% - Colore 6 36 2 3" xfId="6103" xr:uid="{F1AF9D73-975A-4564-AE56-2F47BD30F1DA}"/>
    <cellStyle name="40% - Colore 6 36 3" xfId="3962" xr:uid="{8E4CACB7-3682-4B4C-BA87-B924104495C3}"/>
    <cellStyle name="40% - Colore 6 36 3 2" xfId="8242" xr:uid="{1233E9CD-A014-4E1C-BD5F-2607E3127CC1}"/>
    <cellStyle name="40% - Colore 6 36 4" xfId="6102" xr:uid="{E7880FFC-8B51-45B0-A809-F550CC097060}"/>
    <cellStyle name="40% - Colore 6 37" xfId="1678" xr:uid="{00000000-0005-0000-0000-0000B4060000}"/>
    <cellStyle name="40% - Colore 6 37 2" xfId="1679" xr:uid="{00000000-0005-0000-0000-0000B5060000}"/>
    <cellStyle name="40% - Colore 6 37 2 2" xfId="3965" xr:uid="{C9138B29-73F7-4DFF-B87E-AD59F38D1D88}"/>
    <cellStyle name="40% - Colore 6 37 2 2 2" xfId="8245" xr:uid="{CC353889-39B2-42A8-B334-41106B36FC9E}"/>
    <cellStyle name="40% - Colore 6 37 2 3" xfId="6105" xr:uid="{480CDC76-64A3-4E54-BBB3-20492A0458F7}"/>
    <cellStyle name="40% - Colore 6 37 3" xfId="3964" xr:uid="{3198DA28-9184-49A2-A08E-CC913378DF73}"/>
    <cellStyle name="40% - Colore 6 37 3 2" xfId="8244" xr:uid="{F70FBF51-112E-4080-BA54-BFE1EA535C55}"/>
    <cellStyle name="40% - Colore 6 37 4" xfId="6104" xr:uid="{ECF44049-8267-40F6-B758-84281055DC1B}"/>
    <cellStyle name="40% - Colore 6 38" xfId="1680" xr:uid="{00000000-0005-0000-0000-0000B6060000}"/>
    <cellStyle name="40% - Colore 6 38 2" xfId="1681" xr:uid="{00000000-0005-0000-0000-0000B7060000}"/>
    <cellStyle name="40% - Colore 6 38 2 2" xfId="3967" xr:uid="{BF128C3F-7B69-4FBD-93D8-DDD16D1FC2AE}"/>
    <cellStyle name="40% - Colore 6 38 2 2 2" xfId="8247" xr:uid="{1C6A4A63-9AFB-4858-A4DC-1E8DEEA3292F}"/>
    <cellStyle name="40% - Colore 6 38 2 3" xfId="6107" xr:uid="{E388C9F9-723B-4633-B5A6-D501685584EE}"/>
    <cellStyle name="40% - Colore 6 38 3" xfId="3966" xr:uid="{0B1789B5-B75E-4FD6-B62E-BEA94EE0D65A}"/>
    <cellStyle name="40% - Colore 6 38 3 2" xfId="8246" xr:uid="{28F01000-B8DD-434F-8199-0967AB40B510}"/>
    <cellStyle name="40% - Colore 6 38 4" xfId="6106" xr:uid="{28D77E55-5809-42E4-AE85-7F12B2DB23D5}"/>
    <cellStyle name="40% - Colore 6 39" xfId="1682" xr:uid="{00000000-0005-0000-0000-0000B8060000}"/>
    <cellStyle name="40% - Colore 6 39 2" xfId="1683" xr:uid="{00000000-0005-0000-0000-0000B9060000}"/>
    <cellStyle name="40% - Colore 6 39 2 2" xfId="3969" xr:uid="{77803165-B925-4294-B780-3C0891C0BB78}"/>
    <cellStyle name="40% - Colore 6 39 2 2 2" xfId="8249" xr:uid="{DA48A3C5-EF74-4420-94BE-6E83565FA7B7}"/>
    <cellStyle name="40% - Colore 6 39 2 3" xfId="6109" xr:uid="{3E598E08-DF87-48EA-883C-8B2D42510E16}"/>
    <cellStyle name="40% - Colore 6 39 3" xfId="3968" xr:uid="{4E11526B-21E0-4B13-A07E-33EE7BBC643D}"/>
    <cellStyle name="40% - Colore 6 39 3 2" xfId="8248" xr:uid="{08A41487-A24F-4EE1-BD54-CF4583BC8560}"/>
    <cellStyle name="40% - Colore 6 39 4" xfId="6108" xr:uid="{8EECF219-F4B9-473F-9FE8-0E17A8AE5F6C}"/>
    <cellStyle name="40% - Colore 6 4" xfId="1684" xr:uid="{00000000-0005-0000-0000-0000BA060000}"/>
    <cellStyle name="40% - Colore 6 4 2" xfId="1685" xr:uid="{00000000-0005-0000-0000-0000BB060000}"/>
    <cellStyle name="40% - Colore 6 4 2 2" xfId="3971" xr:uid="{931BC4D4-E54A-4D11-BE43-9AD16AC84BE8}"/>
    <cellStyle name="40% - Colore 6 4 2 2 2" xfId="8251" xr:uid="{7507AFDC-58CA-45CD-A784-B5780CD4C42C}"/>
    <cellStyle name="40% - Colore 6 4 2 3" xfId="6111" xr:uid="{1B5EE522-3A6F-4CF7-9E5F-0F0157AD6339}"/>
    <cellStyle name="40% - Colore 6 4 3" xfId="1686" xr:uid="{00000000-0005-0000-0000-0000BC060000}"/>
    <cellStyle name="40% - Colore 6 4 3 2" xfId="3972" xr:uid="{7307387E-3624-4710-BFCD-08727B3E2075}"/>
    <cellStyle name="40% - Colore 6 4 3 2 2" xfId="8252" xr:uid="{69AAD382-C9B8-42EE-B01C-3FDA4A85663C}"/>
    <cellStyle name="40% - Colore 6 4 3 3" xfId="6112" xr:uid="{DF92A67B-75FF-4774-908E-44300CEF9C4D}"/>
    <cellStyle name="40% - Colore 6 4 4" xfId="3970" xr:uid="{8D875738-E367-459B-BB6E-21F0867CDD78}"/>
    <cellStyle name="40% - Colore 6 4 4 2" xfId="8250" xr:uid="{FB11CA55-1986-4E22-9A9C-F8E4CC6192DE}"/>
    <cellStyle name="40% - Colore 6 4 5" xfId="6110" xr:uid="{DFE3EDC6-BD05-4C4B-A57D-8E40D81EF70D}"/>
    <cellStyle name="40% - Colore 6 40" xfId="1687" xr:uid="{00000000-0005-0000-0000-0000BD060000}"/>
    <cellStyle name="40% - Colore 6 40 2" xfId="1688" xr:uid="{00000000-0005-0000-0000-0000BE060000}"/>
    <cellStyle name="40% - Colore 6 40 2 2" xfId="3974" xr:uid="{45D9877B-404E-465F-8CD3-DD70B843D3F7}"/>
    <cellStyle name="40% - Colore 6 40 2 2 2" xfId="8254" xr:uid="{5BCFFE21-6ECB-4711-AD4C-FC9D063021CF}"/>
    <cellStyle name="40% - Colore 6 40 2 3" xfId="6114" xr:uid="{440A8FDA-1022-42C7-8CBE-88AE02C564D8}"/>
    <cellStyle name="40% - Colore 6 40 3" xfId="3973" xr:uid="{C1060BE5-237C-4EF6-98C9-FA2D3A2A07BF}"/>
    <cellStyle name="40% - Colore 6 40 3 2" xfId="8253" xr:uid="{A4F0EDDE-58F4-401F-B464-84CC7EC16D39}"/>
    <cellStyle name="40% - Colore 6 40 4" xfId="6113" xr:uid="{D77D299C-FDC2-4FF4-B042-E237E3392F8F}"/>
    <cellStyle name="40% - Colore 6 41" xfId="1689" xr:uid="{00000000-0005-0000-0000-0000BF060000}"/>
    <cellStyle name="40% - Colore 6 41 2" xfId="1690" xr:uid="{00000000-0005-0000-0000-0000C0060000}"/>
    <cellStyle name="40% - Colore 6 41 2 2" xfId="3976" xr:uid="{BEE5672C-6C40-482E-A80E-D20178193898}"/>
    <cellStyle name="40% - Colore 6 41 2 2 2" xfId="8256" xr:uid="{67A3EC59-BAAE-49E3-9198-FDB5D108B167}"/>
    <cellStyle name="40% - Colore 6 41 2 3" xfId="6116" xr:uid="{F86A9044-D44E-43D8-A6A9-F096B678E30D}"/>
    <cellStyle name="40% - Colore 6 41 3" xfId="3975" xr:uid="{FEFBFC62-DA3C-40F2-B28A-AA75944BCE0D}"/>
    <cellStyle name="40% - Colore 6 41 3 2" xfId="8255" xr:uid="{27A2DD6D-C0B2-4BF0-B7D1-2086550CE910}"/>
    <cellStyle name="40% - Colore 6 41 4" xfId="6115" xr:uid="{BFDDD7A3-E23E-48BB-B3C6-95EC415191A8}"/>
    <cellStyle name="40% - Colore 6 42" xfId="1691" xr:uid="{00000000-0005-0000-0000-0000C1060000}"/>
    <cellStyle name="40% - Colore 6 42 2" xfId="1692" xr:uid="{00000000-0005-0000-0000-0000C2060000}"/>
    <cellStyle name="40% - Colore 6 42 2 2" xfId="3978" xr:uid="{92712E84-33F0-4D9B-B703-0968B30DC8F4}"/>
    <cellStyle name="40% - Colore 6 42 2 2 2" xfId="8258" xr:uid="{57973AB0-00DE-4EFE-9DF9-62BC225FD810}"/>
    <cellStyle name="40% - Colore 6 42 2 3" xfId="6118" xr:uid="{5B080371-0C03-41AD-9B0C-13646A08E4C7}"/>
    <cellStyle name="40% - Colore 6 42 3" xfId="3977" xr:uid="{187970BE-1D40-4C61-8310-3644EAAEC7E1}"/>
    <cellStyle name="40% - Colore 6 42 3 2" xfId="8257" xr:uid="{1D2353D4-DD5B-40DF-81A7-2AAF8199927A}"/>
    <cellStyle name="40% - Colore 6 42 4" xfId="6117" xr:uid="{F0A92C87-763A-4FD1-8455-BD957E8E7388}"/>
    <cellStyle name="40% - Colore 6 43" xfId="1693" xr:uid="{00000000-0005-0000-0000-0000C3060000}"/>
    <cellStyle name="40% - Colore 6 43 2" xfId="1694" xr:uid="{00000000-0005-0000-0000-0000C4060000}"/>
    <cellStyle name="40% - Colore 6 43 2 2" xfId="3980" xr:uid="{39885D84-5151-47BE-9B31-096E8ABCE2E6}"/>
    <cellStyle name="40% - Colore 6 43 2 2 2" xfId="8260" xr:uid="{E4F65070-3ED5-4EE2-B0C9-A074F155183C}"/>
    <cellStyle name="40% - Colore 6 43 2 3" xfId="6120" xr:uid="{8CED4D4B-64E7-464B-915D-ABE3040271E9}"/>
    <cellStyle name="40% - Colore 6 43 3" xfId="3979" xr:uid="{045C4B85-885A-4EF7-B5E8-311F9206CC4C}"/>
    <cellStyle name="40% - Colore 6 43 3 2" xfId="8259" xr:uid="{36DF3522-5586-4258-84C0-55818A0E55F1}"/>
    <cellStyle name="40% - Colore 6 43 4" xfId="6119" xr:uid="{1220733F-7672-4CA4-8187-A29D7462CC8E}"/>
    <cellStyle name="40% - Colore 6 44" xfId="1695" xr:uid="{00000000-0005-0000-0000-0000C5060000}"/>
    <cellStyle name="40% - Colore 6 44 2" xfId="1696" xr:uid="{00000000-0005-0000-0000-0000C6060000}"/>
    <cellStyle name="40% - Colore 6 44 2 2" xfId="3982" xr:uid="{752D0C02-4C4C-4323-B9FF-D68725F4A177}"/>
    <cellStyle name="40% - Colore 6 44 2 2 2" xfId="8262" xr:uid="{0D3E15EC-09DB-4631-896F-045247F2507B}"/>
    <cellStyle name="40% - Colore 6 44 2 3" xfId="6122" xr:uid="{79989DCA-8D53-465D-AA97-07A95A1E7D53}"/>
    <cellStyle name="40% - Colore 6 44 3" xfId="3981" xr:uid="{1984989C-72E7-4B97-B9BD-07A9ED47F9BF}"/>
    <cellStyle name="40% - Colore 6 44 3 2" xfId="8261" xr:uid="{C8520AEE-271F-4D9D-9216-D3D0E9F99109}"/>
    <cellStyle name="40% - Colore 6 44 4" xfId="6121" xr:uid="{66910DA2-7DA8-4281-8074-777FFE99898E}"/>
    <cellStyle name="40% - Colore 6 45" xfId="1697" xr:uid="{00000000-0005-0000-0000-0000C7060000}"/>
    <cellStyle name="40% - Colore 6 45 2" xfId="3983" xr:uid="{73912837-4049-48E8-BFCF-A56F6AEF7A8A}"/>
    <cellStyle name="40% - Colore 6 45 2 2" xfId="8263" xr:uid="{40228D04-FE34-411B-ABBA-5DC14383A116}"/>
    <cellStyle name="40% - Colore 6 45 3" xfId="6123" xr:uid="{11F1A41B-B926-45FD-A7E2-3BBE89FEBA01}"/>
    <cellStyle name="40% - Colore 6 46" xfId="1698" xr:uid="{00000000-0005-0000-0000-0000C8060000}"/>
    <cellStyle name="40% - Colore 6 46 2" xfId="3984" xr:uid="{E63F7D83-67D1-40A4-B497-52C6C188919C}"/>
    <cellStyle name="40% - Colore 6 46 2 2" xfId="8264" xr:uid="{2C386408-7E87-4E9B-AFE6-423D0B7200BB}"/>
    <cellStyle name="40% - Colore 6 46 3" xfId="6124" xr:uid="{15186359-4A27-41BB-9F85-B69F99253D4E}"/>
    <cellStyle name="40% - Colore 6 47" xfId="1699" xr:uid="{00000000-0005-0000-0000-0000C9060000}"/>
    <cellStyle name="40% - Colore 6 47 2" xfId="3985" xr:uid="{FE08CAAC-1185-4D52-95EB-DCE40AFEC3F3}"/>
    <cellStyle name="40% - Colore 6 47 2 2" xfId="8265" xr:uid="{171D96C0-F976-4D55-B0F5-3C3D4FA58E82}"/>
    <cellStyle name="40% - Colore 6 47 3" xfId="6125" xr:uid="{1B92E97C-1164-4526-A485-A08B089A2D82}"/>
    <cellStyle name="40% - Colore 6 48" xfId="1700" xr:uid="{00000000-0005-0000-0000-0000CA060000}"/>
    <cellStyle name="40% - Colore 6 48 2" xfId="3986" xr:uid="{F1E2A364-6D53-4ECB-AF61-F75FE5B98469}"/>
    <cellStyle name="40% - Colore 6 48 2 2" xfId="8266" xr:uid="{71DB7030-1047-4A47-A5AA-5E6DEBF5CDF8}"/>
    <cellStyle name="40% - Colore 6 48 3" xfId="6126" xr:uid="{F13708B4-FC35-4DFA-AC6E-3C4CBE1B5A86}"/>
    <cellStyle name="40% - Colore 6 49" xfId="1701" xr:uid="{00000000-0005-0000-0000-0000CB060000}"/>
    <cellStyle name="40% - Colore 6 49 2" xfId="3987" xr:uid="{EE05CE27-1E9A-4AF8-ACB1-4E2DA44B4668}"/>
    <cellStyle name="40% - Colore 6 49 2 2" xfId="8267" xr:uid="{23FEB3FD-E569-4813-8D51-D6A63466B334}"/>
    <cellStyle name="40% - Colore 6 49 3" xfId="6127" xr:uid="{A9FFA5B1-2763-40CA-8172-43FA431AB435}"/>
    <cellStyle name="40% - Colore 6 5" xfId="1702" xr:uid="{00000000-0005-0000-0000-0000CC060000}"/>
    <cellStyle name="40% - Colore 6 5 2" xfId="1703" xr:uid="{00000000-0005-0000-0000-0000CD060000}"/>
    <cellStyle name="40% - Colore 6 5 2 2" xfId="3989" xr:uid="{9855C496-8B2C-4BC7-A84C-90449120D7BB}"/>
    <cellStyle name="40% - Colore 6 5 2 2 2" xfId="8269" xr:uid="{7DCF3999-E744-40B7-8862-B1CCDCF861F8}"/>
    <cellStyle name="40% - Colore 6 5 2 3" xfId="6129" xr:uid="{BA825D70-3870-4AB3-A2AA-A3CE0CD1DE79}"/>
    <cellStyle name="40% - Colore 6 5 3" xfId="3988" xr:uid="{E559BE6F-76A3-4198-9449-2823397ABF7A}"/>
    <cellStyle name="40% - Colore 6 5 3 2" xfId="8268" xr:uid="{95E90DCF-C9AB-4687-9B73-1F1D872815D3}"/>
    <cellStyle name="40% - Colore 6 5 4" xfId="6128" xr:uid="{5E8E7BDB-9BF3-4B0D-9B02-02E5A2295F4A}"/>
    <cellStyle name="40% - Colore 6 50" xfId="1704" xr:uid="{00000000-0005-0000-0000-0000CE060000}"/>
    <cellStyle name="40% - Colore 6 50 2" xfId="3990" xr:uid="{8AC76810-F328-4D78-AF70-1A63EECF6823}"/>
    <cellStyle name="40% - Colore 6 50 2 2" xfId="8270" xr:uid="{CF347FC2-0222-481A-BD72-4A1911C2EBEC}"/>
    <cellStyle name="40% - Colore 6 50 3" xfId="6130" xr:uid="{FA64CD37-8A27-439F-BCA5-46BB1DEA4852}"/>
    <cellStyle name="40% - Colore 6 51" xfId="1705" xr:uid="{00000000-0005-0000-0000-0000CF060000}"/>
    <cellStyle name="40% - Colore 6 51 2" xfId="3991" xr:uid="{7B61B5DD-5B35-466D-B442-AEB78D6CC16B}"/>
    <cellStyle name="40% - Colore 6 51 2 2" xfId="8271" xr:uid="{1839872D-E50B-40B4-9576-CED3248B17EE}"/>
    <cellStyle name="40% - Colore 6 51 3" xfId="6131" xr:uid="{9CA147A4-E38E-4F5E-B229-1BDBD81DC22F}"/>
    <cellStyle name="40% - Colore 6 52" xfId="1706" xr:uid="{00000000-0005-0000-0000-0000D0060000}"/>
    <cellStyle name="40% - Colore 6 52 2" xfId="3992" xr:uid="{BE219C9B-DE2C-4BA9-BB9A-32E8CE870E57}"/>
    <cellStyle name="40% - Colore 6 52 2 2" xfId="8272" xr:uid="{59BEDE1F-0657-461E-839C-690BB65B66FB}"/>
    <cellStyle name="40% - Colore 6 52 3" xfId="6132" xr:uid="{BAF1E55A-EE13-4663-BF70-13B844DC9AD8}"/>
    <cellStyle name="40% - Colore 6 53" xfId="1707" xr:uid="{00000000-0005-0000-0000-0000D1060000}"/>
    <cellStyle name="40% - Colore 6 53 2" xfId="3993" xr:uid="{A9512D6D-AAA9-4A2A-A94B-E99468CDC186}"/>
    <cellStyle name="40% - Colore 6 53 2 2" xfId="8273" xr:uid="{4DA38315-14FD-41D1-90B6-F34677593E69}"/>
    <cellStyle name="40% - Colore 6 53 3" xfId="6133" xr:uid="{02698625-6477-4564-B5DC-62D3F2DFCB0F}"/>
    <cellStyle name="40% - Colore 6 54" xfId="1708" xr:uid="{00000000-0005-0000-0000-0000D2060000}"/>
    <cellStyle name="40% - Colore 6 54 2" xfId="3994" xr:uid="{6BD043AD-E934-4AFC-89C4-319D0CA0A7FE}"/>
    <cellStyle name="40% - Colore 6 54 2 2" xfId="8274" xr:uid="{41FE06BC-F805-45DA-9A3B-3C6FE15C7D6E}"/>
    <cellStyle name="40% - Colore 6 54 3" xfId="6134" xr:uid="{EC89133E-8844-4565-A609-94574CBEFA60}"/>
    <cellStyle name="40% - Colore 6 55" xfId="1709" xr:uid="{00000000-0005-0000-0000-0000D3060000}"/>
    <cellStyle name="40% - Colore 6 55 2" xfId="3995" xr:uid="{9FDDD3F9-70D8-4E2A-A356-5F3BB164ADDA}"/>
    <cellStyle name="40% - Colore 6 55 2 2" xfId="8275" xr:uid="{7389BDA5-A467-49D6-A85A-6261F5A9312E}"/>
    <cellStyle name="40% - Colore 6 55 3" xfId="6135" xr:uid="{1C6AAF75-DB64-47ED-BB91-436FB4BEFF4A}"/>
    <cellStyle name="40% - Colore 6 56" xfId="1710" xr:uid="{00000000-0005-0000-0000-0000D4060000}"/>
    <cellStyle name="40% - Colore 6 56 2" xfId="3996" xr:uid="{F53D478D-F351-4B78-89CF-9F4E605AA641}"/>
    <cellStyle name="40% - Colore 6 56 2 2" xfId="8276" xr:uid="{1B85606F-E396-40B9-8D66-0E844D8800C2}"/>
    <cellStyle name="40% - Colore 6 56 3" xfId="6136" xr:uid="{1D8D4504-F420-4D62-9FF0-02A96E4A429F}"/>
    <cellStyle name="40% - Colore 6 57" xfId="1711" xr:uid="{00000000-0005-0000-0000-0000D5060000}"/>
    <cellStyle name="40% - Colore 6 57 2" xfId="3997" xr:uid="{7A9FCD5E-DE2D-4893-AE9D-88B5339B42CF}"/>
    <cellStyle name="40% - Colore 6 57 2 2" xfId="8277" xr:uid="{92B2152D-AB6F-4BF4-B84C-193BF23CAA40}"/>
    <cellStyle name="40% - Colore 6 57 3" xfId="6137" xr:uid="{244647D8-CBF2-4BDC-9869-23C22266F7E0}"/>
    <cellStyle name="40% - Colore 6 58" xfId="1712" xr:uid="{00000000-0005-0000-0000-0000D6060000}"/>
    <cellStyle name="40% - Colore 6 58 2" xfId="3998" xr:uid="{8DB636A1-3AFE-4732-B571-C2751B1E2755}"/>
    <cellStyle name="40% - Colore 6 58 2 2" xfId="8278" xr:uid="{CF6B1E4A-7601-4DCF-A991-A6B1FC0800C2}"/>
    <cellStyle name="40% - Colore 6 58 3" xfId="6138" xr:uid="{E2DEE7B8-CF78-431B-A0C2-54F8DC1B3E82}"/>
    <cellStyle name="40% - Colore 6 59" xfId="1713" xr:uid="{00000000-0005-0000-0000-0000D7060000}"/>
    <cellStyle name="40% - Colore 6 59 2" xfId="3999" xr:uid="{8E44A2DE-3623-44CB-8C4A-700F6AFDE80A}"/>
    <cellStyle name="40% - Colore 6 59 2 2" xfId="8279" xr:uid="{1BD0B658-E8B2-4BD2-9BDA-9A007D06D445}"/>
    <cellStyle name="40% - Colore 6 59 3" xfId="6139" xr:uid="{5CE06134-7146-48BA-8605-BE4E52754E38}"/>
    <cellStyle name="40% - Colore 6 6" xfId="1714" xr:uid="{00000000-0005-0000-0000-0000D8060000}"/>
    <cellStyle name="40% - Colore 6 6 2" xfId="1715" xr:uid="{00000000-0005-0000-0000-0000D9060000}"/>
    <cellStyle name="40% - Colore 6 6 2 2" xfId="4001" xr:uid="{AA317AA3-ACB0-4D3D-970D-94EF2BD3D294}"/>
    <cellStyle name="40% - Colore 6 6 2 2 2" xfId="8281" xr:uid="{FE7BE9FC-B2FB-4E19-AC89-ED0289207C7A}"/>
    <cellStyle name="40% - Colore 6 6 2 3" xfId="6141" xr:uid="{84DB2248-766D-4F1F-914D-8D741B2017F8}"/>
    <cellStyle name="40% - Colore 6 6 3" xfId="4000" xr:uid="{5729A604-DDE4-4E14-94CF-27F8F151F563}"/>
    <cellStyle name="40% - Colore 6 6 3 2" xfId="8280" xr:uid="{C19F00D6-9FD6-40EA-84B9-2A14BC8A1581}"/>
    <cellStyle name="40% - Colore 6 6 4" xfId="6140" xr:uid="{D37DAE55-6042-462F-A190-8E0A3166466D}"/>
    <cellStyle name="40% - Colore 6 60" xfId="1716" xr:uid="{00000000-0005-0000-0000-0000DA060000}"/>
    <cellStyle name="40% - Colore 6 60 2" xfId="4002" xr:uid="{75B9DC01-4662-45BD-8DC0-9C9E19BB1455}"/>
    <cellStyle name="40% - Colore 6 60 2 2" xfId="8282" xr:uid="{D26B11CF-9132-4125-9FE5-CD9E79E61FD5}"/>
    <cellStyle name="40% - Colore 6 60 3" xfId="6142" xr:uid="{30A4F822-646B-46BD-8B0A-5B802EF89B37}"/>
    <cellStyle name="40% - Colore 6 61" xfId="1717" xr:uid="{00000000-0005-0000-0000-0000DB060000}"/>
    <cellStyle name="40% - Colore 6 61 2" xfId="4003" xr:uid="{42FD8E82-F6FD-446F-A102-04BB9E7D814B}"/>
    <cellStyle name="40% - Colore 6 61 2 2" xfId="8283" xr:uid="{6E4AB05E-6CDB-49DE-86E3-F75ECF85582C}"/>
    <cellStyle name="40% - Colore 6 61 3" xfId="6143" xr:uid="{3F520F37-0228-4422-A2A9-771D50A9A2C6}"/>
    <cellStyle name="40% - Colore 6 62" xfId="1718" xr:uid="{00000000-0005-0000-0000-0000DC060000}"/>
    <cellStyle name="40% - Colore 6 62 2" xfId="4004" xr:uid="{A2A7E648-C013-4758-BB53-D476FAE41575}"/>
    <cellStyle name="40% - Colore 6 62 2 2" xfId="8284" xr:uid="{CB26900A-2B6F-4BF9-B1CA-16F2736B5B67}"/>
    <cellStyle name="40% - Colore 6 62 3" xfId="6144" xr:uid="{745AD758-3F2B-4ACD-802F-ADD7D0340723}"/>
    <cellStyle name="40% - Colore 6 63" xfId="1719" xr:uid="{00000000-0005-0000-0000-0000DD060000}"/>
    <cellStyle name="40% - Colore 6 63 2" xfId="4005" xr:uid="{87FC1291-5712-402D-91E9-71B434A1BE14}"/>
    <cellStyle name="40% - Colore 6 63 2 2" xfId="8285" xr:uid="{FF5AE299-122C-4FEE-8D55-EA4714E969B7}"/>
    <cellStyle name="40% - Colore 6 63 3" xfId="6145" xr:uid="{BC2489D8-0AB4-4B23-BDE2-E788C618C833}"/>
    <cellStyle name="40% - Colore 6 64" xfId="1720" xr:uid="{00000000-0005-0000-0000-0000DE060000}"/>
    <cellStyle name="40% - Colore 6 64 2" xfId="4006" xr:uid="{1BD34A3A-0586-4980-A86E-6821C8A981CA}"/>
    <cellStyle name="40% - Colore 6 64 2 2" xfId="8286" xr:uid="{146A7BA9-D443-48C8-BB5E-27F0EB47BCD2}"/>
    <cellStyle name="40% - Colore 6 64 3" xfId="6146" xr:uid="{36F057C0-F536-41CF-86AB-6FD7A076054F}"/>
    <cellStyle name="40% - Colore 6 65" xfId="1721" xr:uid="{00000000-0005-0000-0000-0000DF060000}"/>
    <cellStyle name="40% - Colore 6 65 2" xfId="4007" xr:uid="{367C1019-CC6E-4F4D-9A81-7E0EEE08B53F}"/>
    <cellStyle name="40% - Colore 6 65 2 2" xfId="8287" xr:uid="{23BFEA74-DDE0-4B6B-B92C-6B312E8D4024}"/>
    <cellStyle name="40% - Colore 6 65 3" xfId="6147" xr:uid="{5DF76B4D-91C0-495A-A5C4-33E32BFFE6A2}"/>
    <cellStyle name="40% - Colore 6 66" xfId="1722" xr:uid="{00000000-0005-0000-0000-0000E0060000}"/>
    <cellStyle name="40% - Colore 6 66 2" xfId="4008" xr:uid="{547F6240-D7DF-4EE3-B7C5-C0839D2DAE93}"/>
    <cellStyle name="40% - Colore 6 66 2 2" xfId="8288" xr:uid="{7C40C686-02CA-4BFA-8923-C890396DA747}"/>
    <cellStyle name="40% - Colore 6 66 3" xfId="6148" xr:uid="{E762CF67-CC64-45A0-8E71-850FC5C58D67}"/>
    <cellStyle name="40% - Colore 6 67" xfId="1723" xr:uid="{00000000-0005-0000-0000-0000E1060000}"/>
    <cellStyle name="40% - Colore 6 67 2" xfId="4009" xr:uid="{E2992A70-A149-4886-BF7D-12C335AB65F7}"/>
    <cellStyle name="40% - Colore 6 67 2 2" xfId="8289" xr:uid="{F6E79059-B6F7-48B6-BB67-42394EF58B7B}"/>
    <cellStyle name="40% - Colore 6 67 3" xfId="6149" xr:uid="{A5AD8D1E-FD15-4369-B55F-3133C5B2FD58}"/>
    <cellStyle name="40% - Colore 6 68" xfId="1724" xr:uid="{00000000-0005-0000-0000-0000E2060000}"/>
    <cellStyle name="40% - Colore 6 68 2" xfId="4010" xr:uid="{152298A8-BCD4-4693-AA0B-8D0403FDB816}"/>
    <cellStyle name="40% - Colore 6 68 2 2" xfId="8290" xr:uid="{47A8EE66-5858-450A-B85F-6A5F390B5CF0}"/>
    <cellStyle name="40% - Colore 6 68 3" xfId="6150" xr:uid="{A8491C26-9CD4-432E-ADFD-E8E001DE10A7}"/>
    <cellStyle name="40% - Colore 6 69" xfId="1725" xr:uid="{00000000-0005-0000-0000-0000E3060000}"/>
    <cellStyle name="40% - Colore 6 69 2" xfId="4011" xr:uid="{A0BA8632-150F-4FEF-B1AB-E0D3554233D1}"/>
    <cellStyle name="40% - Colore 6 69 2 2" xfId="8291" xr:uid="{080DE743-BCE8-4DAB-8065-26703A428436}"/>
    <cellStyle name="40% - Colore 6 69 3" xfId="6151" xr:uid="{F9C7345B-35F1-47FD-821A-9329B045CB34}"/>
    <cellStyle name="40% - Colore 6 7" xfId="1726" xr:uid="{00000000-0005-0000-0000-0000E4060000}"/>
    <cellStyle name="40% - Colore 6 7 2" xfId="1727" xr:uid="{00000000-0005-0000-0000-0000E5060000}"/>
    <cellStyle name="40% - Colore 6 7 2 2" xfId="4013" xr:uid="{9B271103-C458-4716-A074-EF9AE9D074BB}"/>
    <cellStyle name="40% - Colore 6 7 2 2 2" xfId="8293" xr:uid="{B7B1E5BB-3CC2-4ACD-93AD-9B8F86836C94}"/>
    <cellStyle name="40% - Colore 6 7 2 3" xfId="6153" xr:uid="{BBF7C08F-3B17-4837-BBE6-9B60C0BBD951}"/>
    <cellStyle name="40% - Colore 6 7 3" xfId="4012" xr:uid="{9FEAA7F0-B711-44A6-891B-1E55538305BA}"/>
    <cellStyle name="40% - Colore 6 7 3 2" xfId="8292" xr:uid="{A16E55A6-F1F4-41A7-BA40-3E58DB001955}"/>
    <cellStyle name="40% - Colore 6 7 4" xfId="6152" xr:uid="{920B0573-B5A2-44A6-994C-743BA9E81A7D}"/>
    <cellStyle name="40% - Colore 6 70" xfId="1728" xr:uid="{00000000-0005-0000-0000-0000E6060000}"/>
    <cellStyle name="40% - Colore 6 70 2" xfId="4014" xr:uid="{930EC893-5CED-4406-A786-92BBF475F318}"/>
    <cellStyle name="40% - Colore 6 70 2 2" xfId="8294" xr:uid="{AFB2BE7C-8714-49F6-81AF-8A9EADE40CC7}"/>
    <cellStyle name="40% - Colore 6 70 3" xfId="6154" xr:uid="{3E57C809-BFBC-4018-BBAB-D16CFBF082B9}"/>
    <cellStyle name="40% - Colore 6 71" xfId="1729" xr:uid="{00000000-0005-0000-0000-0000E7060000}"/>
    <cellStyle name="40% - Colore 6 71 2" xfId="4015" xr:uid="{AF77BF6B-8122-450C-81CE-B330CFC46CF0}"/>
    <cellStyle name="40% - Colore 6 71 2 2" xfId="8295" xr:uid="{2B217F15-F9CD-466C-82D0-D9C45B40B083}"/>
    <cellStyle name="40% - Colore 6 71 3" xfId="6155" xr:uid="{242F0710-B94D-4B54-91D0-8D2CD600D584}"/>
    <cellStyle name="40% - Colore 6 72" xfId="1730" xr:uid="{00000000-0005-0000-0000-0000E8060000}"/>
    <cellStyle name="40% - Colore 6 72 2" xfId="4016" xr:uid="{5FEA6C8F-280F-456F-9747-E9D672724DDD}"/>
    <cellStyle name="40% - Colore 6 72 2 2" xfId="8296" xr:uid="{E8A7C259-3547-4D71-AA56-95F8E9584038}"/>
    <cellStyle name="40% - Colore 6 72 3" xfId="6156" xr:uid="{9C9ADAC9-9490-4B9C-B76D-3E7F96AF4F33}"/>
    <cellStyle name="40% - Colore 6 73" xfId="1731" xr:uid="{00000000-0005-0000-0000-0000E9060000}"/>
    <cellStyle name="40% - Colore 6 73 2" xfId="4017" xr:uid="{235C8412-0AE4-4B25-929A-AB7130CB3706}"/>
    <cellStyle name="40% - Colore 6 73 2 2" xfId="8297" xr:uid="{E81943A0-98C7-4DBD-9E15-23089A3E169B}"/>
    <cellStyle name="40% - Colore 6 73 3" xfId="6157" xr:uid="{FB5DDA59-1E15-4826-B431-ACE08A5EBF8E}"/>
    <cellStyle name="40% - Colore 6 74" xfId="1732" xr:uid="{00000000-0005-0000-0000-0000EA060000}"/>
    <cellStyle name="40% - Colore 6 74 2" xfId="4018" xr:uid="{9339ED37-8DFD-442A-95FA-47EA981B37AB}"/>
    <cellStyle name="40% - Colore 6 74 2 2" xfId="8298" xr:uid="{BF03C057-80AA-477F-A905-DE77D66A2939}"/>
    <cellStyle name="40% - Colore 6 74 3" xfId="6158" xr:uid="{4691ECC5-8E3C-43BA-A0F6-F126363B61C8}"/>
    <cellStyle name="40% - Colore 6 75" xfId="1733" xr:uid="{00000000-0005-0000-0000-0000EB060000}"/>
    <cellStyle name="40% - Colore 6 75 2" xfId="4019" xr:uid="{52EE4601-143E-47A1-BA6A-F0D3580855C3}"/>
    <cellStyle name="40% - Colore 6 75 2 2" xfId="8299" xr:uid="{80871A5D-6773-448D-8BEE-29F9ADDBE3C8}"/>
    <cellStyle name="40% - Colore 6 75 3" xfId="6159" xr:uid="{F81188D2-5775-4679-8094-BFE9E62077B1}"/>
    <cellStyle name="40% - Colore 6 76" xfId="1734" xr:uid="{00000000-0005-0000-0000-0000EC060000}"/>
    <cellStyle name="40% - Colore 6 76 2" xfId="4020" xr:uid="{2DF65994-5827-4E5A-A8FE-2D0669A08DB1}"/>
    <cellStyle name="40% - Colore 6 76 2 2" xfId="8300" xr:uid="{45E5444C-C6AC-4B17-8AAA-D7096D1C271D}"/>
    <cellStyle name="40% - Colore 6 76 3" xfId="6160" xr:uid="{EF444FEC-4AF0-438C-8D58-8858128F9D2F}"/>
    <cellStyle name="40% - Colore 6 77" xfId="1735" xr:uid="{00000000-0005-0000-0000-0000ED060000}"/>
    <cellStyle name="40% - Colore 6 77 2" xfId="4021" xr:uid="{2A8909D5-3939-40E3-9166-ECA71F9109F7}"/>
    <cellStyle name="40% - Colore 6 77 2 2" xfId="8301" xr:uid="{6A166406-5055-4056-92A0-C08BB900699C}"/>
    <cellStyle name="40% - Colore 6 77 3" xfId="6161" xr:uid="{5D90880D-8285-410F-917D-053A35E65E8F}"/>
    <cellStyle name="40% - Colore 6 78" xfId="1736" xr:uid="{00000000-0005-0000-0000-0000EE060000}"/>
    <cellStyle name="40% - Colore 6 78 2" xfId="4022" xr:uid="{320D33CC-9D01-4EB8-B700-2E3C8F8D9B9F}"/>
    <cellStyle name="40% - Colore 6 78 2 2" xfId="8302" xr:uid="{DFEE5D17-A5D8-4108-BC39-EEB7512EFD58}"/>
    <cellStyle name="40% - Colore 6 78 3" xfId="6162" xr:uid="{4FB2ED81-B9C9-465E-97BF-244486590A13}"/>
    <cellStyle name="40% - Colore 6 79" xfId="1737" xr:uid="{00000000-0005-0000-0000-0000EF060000}"/>
    <cellStyle name="40% - Colore 6 79 2" xfId="4023" xr:uid="{332DB531-081D-433E-AE74-DE24117D9D0D}"/>
    <cellStyle name="40% - Colore 6 79 2 2" xfId="8303" xr:uid="{A841B2F5-8DDC-44E6-9E33-EA975D7D43BD}"/>
    <cellStyle name="40% - Colore 6 79 3" xfId="6163" xr:uid="{8A402E26-3501-4AA8-A1D2-B3B415136D03}"/>
    <cellStyle name="40% - Colore 6 8" xfId="1738" xr:uid="{00000000-0005-0000-0000-0000F0060000}"/>
    <cellStyle name="40% - Colore 6 8 2" xfId="1739" xr:uid="{00000000-0005-0000-0000-0000F1060000}"/>
    <cellStyle name="40% - Colore 6 8 2 2" xfId="4025" xr:uid="{64B4069B-C6F5-4864-885B-9A9F5BC492E8}"/>
    <cellStyle name="40% - Colore 6 8 2 2 2" xfId="8305" xr:uid="{C32A00EB-569E-44F0-B54F-B7911DD5DDD4}"/>
    <cellStyle name="40% - Colore 6 8 2 3" xfId="6165" xr:uid="{4BA5F0A2-922E-4391-9DDA-207F8318A311}"/>
    <cellStyle name="40% - Colore 6 8 3" xfId="4024" xr:uid="{8B9EC8B8-C684-417B-8F98-48734FA5A350}"/>
    <cellStyle name="40% - Colore 6 8 3 2" xfId="8304" xr:uid="{28E68C82-9CB5-471E-901D-A7FDE5973C5C}"/>
    <cellStyle name="40% - Colore 6 8 4" xfId="6164" xr:uid="{62C8478F-8C06-4412-868B-42599838873C}"/>
    <cellStyle name="40% - Colore 6 80" xfId="1740" xr:uid="{00000000-0005-0000-0000-0000F2060000}"/>
    <cellStyle name="40% - Colore 6 80 2" xfId="4026" xr:uid="{EA7A204C-0D15-479D-BAA2-49A384DEDE8E}"/>
    <cellStyle name="40% - Colore 6 80 2 2" xfId="8306" xr:uid="{1991A450-2427-4DCB-859A-EDA3ADFB35D6}"/>
    <cellStyle name="40% - Colore 6 80 3" xfId="6166" xr:uid="{B92CAFCC-1242-4601-B9D3-7685B07798A9}"/>
    <cellStyle name="40% - Colore 6 81" xfId="1741" xr:uid="{00000000-0005-0000-0000-0000F3060000}"/>
    <cellStyle name="40% - Colore 6 81 2" xfId="4027" xr:uid="{F204964B-3929-49CB-A25D-96259259F358}"/>
    <cellStyle name="40% - Colore 6 81 2 2" xfId="8307" xr:uid="{5544E1A5-DD58-48AC-AF40-6A6B5B5ACD70}"/>
    <cellStyle name="40% - Colore 6 81 3" xfId="6167" xr:uid="{F12BF1CA-2BBA-4C8C-9890-4894C0D6CD4D}"/>
    <cellStyle name="40% - Colore 6 82" xfId="1742" xr:uid="{00000000-0005-0000-0000-0000F4060000}"/>
    <cellStyle name="40% - Colore 6 82 2" xfId="4028" xr:uid="{173289C8-630A-413C-A09F-4F4CB1BA1DF4}"/>
    <cellStyle name="40% - Colore 6 82 2 2" xfId="8308" xr:uid="{72772B28-8B51-46AD-A2D6-54A7918F6E3A}"/>
    <cellStyle name="40% - Colore 6 82 3" xfId="6168" xr:uid="{EEAB9728-9B82-46E4-A2F9-2166B62B0371}"/>
    <cellStyle name="40% - Colore 6 83" xfId="1743" xr:uid="{00000000-0005-0000-0000-0000F5060000}"/>
    <cellStyle name="40% - Colore 6 83 2" xfId="4029" xr:uid="{7315685A-BD9A-4D53-91D7-6C2D2C59C135}"/>
    <cellStyle name="40% - Colore 6 83 2 2" xfId="8309" xr:uid="{8CF63BB4-4D9B-4844-BD95-ABA427E21F5B}"/>
    <cellStyle name="40% - Colore 6 83 3" xfId="6169" xr:uid="{B0CD2158-17D0-4D72-A2FA-AB44FD744E3B}"/>
    <cellStyle name="40% - Colore 6 84" xfId="1744" xr:uid="{00000000-0005-0000-0000-0000F6060000}"/>
    <cellStyle name="40% - Colore 6 84 2" xfId="4030" xr:uid="{DC9C59F8-8640-40EC-BEF4-AE0119AD2DE0}"/>
    <cellStyle name="40% - Colore 6 84 2 2" xfId="8310" xr:uid="{4CB9BF39-10C1-43FB-AFC5-AD8D1362730E}"/>
    <cellStyle name="40% - Colore 6 84 3" xfId="6170" xr:uid="{B240434B-A69D-43CC-B336-9912B9A4510A}"/>
    <cellStyle name="40% - Colore 6 85" xfId="1745" xr:uid="{00000000-0005-0000-0000-0000F7060000}"/>
    <cellStyle name="40% - Colore 6 85 2" xfId="4031" xr:uid="{7DDDD4E1-6483-4F88-AF0A-45E264382584}"/>
    <cellStyle name="40% - Colore 6 85 2 2" xfId="8311" xr:uid="{AE31BFF4-F25E-4082-B703-3B08EF4EB2A3}"/>
    <cellStyle name="40% - Colore 6 85 3" xfId="6171" xr:uid="{A124B19A-1155-40DA-958E-99BFE6FCFB2B}"/>
    <cellStyle name="40% - Colore 6 86" xfId="1746" xr:uid="{00000000-0005-0000-0000-0000F8060000}"/>
    <cellStyle name="40% - Colore 6 86 2" xfId="4032" xr:uid="{C8773259-12D0-4B51-8C2D-518452E797E9}"/>
    <cellStyle name="40% - Colore 6 86 2 2" xfId="8312" xr:uid="{7BB92826-6AFB-4EEC-A760-351A87D096BE}"/>
    <cellStyle name="40% - Colore 6 86 3" xfId="6172" xr:uid="{FB59F078-4F60-4AEF-99BA-8934CBB78922}"/>
    <cellStyle name="40% - Colore 6 87" xfId="1747" xr:uid="{00000000-0005-0000-0000-0000F9060000}"/>
    <cellStyle name="40% - Colore 6 87 2" xfId="4033" xr:uid="{E4298AF9-EAA4-4FF1-AA19-160C945FC121}"/>
    <cellStyle name="40% - Colore 6 87 2 2" xfId="8313" xr:uid="{14E94347-9E90-48C6-AB7D-DCC07AA38B30}"/>
    <cellStyle name="40% - Colore 6 87 3" xfId="6173" xr:uid="{797BBB2B-C864-4D75-B024-965F34B09F7F}"/>
    <cellStyle name="40% - Colore 6 88" xfId="1748" xr:uid="{00000000-0005-0000-0000-0000FA060000}"/>
    <cellStyle name="40% - Colore 6 88 2" xfId="4034" xr:uid="{8E4D8C24-6B95-4169-8C0A-3637B99D9D9D}"/>
    <cellStyle name="40% - Colore 6 88 2 2" xfId="8314" xr:uid="{FE947BDF-5FDA-4393-8E25-D5796E6E2BB2}"/>
    <cellStyle name="40% - Colore 6 88 3" xfId="6174" xr:uid="{BC473283-4603-4998-B28F-728EC0C662A6}"/>
    <cellStyle name="40% - Colore 6 89" xfId="1749" xr:uid="{00000000-0005-0000-0000-0000FB060000}"/>
    <cellStyle name="40% - Colore 6 89 2" xfId="4035" xr:uid="{96C55F93-1ED3-44BA-8526-9B6CD3504BEC}"/>
    <cellStyle name="40% - Colore 6 89 2 2" xfId="8315" xr:uid="{3921327B-20D7-4CF1-BB74-9FAA144692DF}"/>
    <cellStyle name="40% - Colore 6 89 3" xfId="6175" xr:uid="{3EAE9C83-111D-47B1-9128-C9DD290AF4B9}"/>
    <cellStyle name="40% - Colore 6 9" xfId="1750" xr:uid="{00000000-0005-0000-0000-0000FC060000}"/>
    <cellStyle name="40% - Colore 6 9 2" xfId="1751" xr:uid="{00000000-0005-0000-0000-0000FD060000}"/>
    <cellStyle name="40% - Colore 6 9 2 2" xfId="4037" xr:uid="{7B70E725-DA52-4D4B-8E0C-BECAC29B8F7C}"/>
    <cellStyle name="40% - Colore 6 9 2 2 2" xfId="8317" xr:uid="{1606C969-ABD3-4231-83AD-C1B418C954B9}"/>
    <cellStyle name="40% - Colore 6 9 2 3" xfId="6177" xr:uid="{BF126C20-C33B-4F18-BB3D-38A0E3723390}"/>
    <cellStyle name="40% - Colore 6 9 3" xfId="4036" xr:uid="{3471E7BE-2017-4DDB-9939-C5BFA6147BFB}"/>
    <cellStyle name="40% - Colore 6 9 3 2" xfId="8316" xr:uid="{5729D05F-D109-4BD4-A2A0-5DB4C8766B49}"/>
    <cellStyle name="40% - Colore 6 9 4" xfId="6176" xr:uid="{DA80077C-0AA1-4961-9EBB-111A7C5D6FF2}"/>
    <cellStyle name="40% - Colore 6 90" xfId="1752" xr:uid="{00000000-0005-0000-0000-0000FE060000}"/>
    <cellStyle name="40% - Colore 6 90 2" xfId="4038" xr:uid="{5FF86190-3A5A-4572-BF11-C205E1149E85}"/>
    <cellStyle name="40% - Colore 6 90 2 2" xfId="8318" xr:uid="{FC083B34-9616-4411-AA81-59353DB18C24}"/>
    <cellStyle name="40% - Colore 6 90 3" xfId="6178" xr:uid="{8B7782C8-DB19-43C5-9531-EF4FF1596107}"/>
    <cellStyle name="40% - Colore 6 91" xfId="1753" xr:uid="{00000000-0005-0000-0000-0000FF060000}"/>
    <cellStyle name="40% - Colore 6 91 2" xfId="4039" xr:uid="{358D8045-26F7-46D8-8435-B2FE08F2968F}"/>
    <cellStyle name="40% - Colore 6 91 2 2" xfId="8319" xr:uid="{DBE21761-3620-4D58-9AC8-25D80D96363F}"/>
    <cellStyle name="40% - Colore 6 91 3" xfId="6179" xr:uid="{D056ABC0-A55D-4893-A401-2AFB857BCAEF}"/>
    <cellStyle name="40% - Colore 6 92" xfId="1754" xr:uid="{00000000-0005-0000-0000-000000070000}"/>
    <cellStyle name="40% - Colore 6 92 2" xfId="4040" xr:uid="{A87A0DF1-F742-401E-80E0-2C91A53B654A}"/>
    <cellStyle name="40% - Colore 6 92 2 2" xfId="8320" xr:uid="{489D20F9-39CD-4376-955E-7799D6B7A0EB}"/>
    <cellStyle name="40% - Colore 6 92 3" xfId="6180" xr:uid="{18E4FC6E-CF0E-4DE3-8D16-207F5E68E1A9}"/>
    <cellStyle name="40% - Colore 6 93" xfId="1755" xr:uid="{00000000-0005-0000-0000-000001070000}"/>
    <cellStyle name="40% - Colore 6 93 2" xfId="4041" xr:uid="{1A31F45F-3254-4BD4-8429-CC6DAEF31A50}"/>
    <cellStyle name="40% - Colore 6 93 2 2" xfId="8321" xr:uid="{1EDE82F8-04F5-4B5E-A76B-BAD673FAF793}"/>
    <cellStyle name="40% - Colore 6 93 3" xfId="6181" xr:uid="{1CAAC63D-B9EE-4AFD-B891-837CF4E7B377}"/>
    <cellStyle name="40% - Colore 6 94" xfId="1756" xr:uid="{00000000-0005-0000-0000-000002070000}"/>
    <cellStyle name="40% - Colore 6 94 2" xfId="4042" xr:uid="{BCF09A65-D513-4E35-A606-BC381E46DF73}"/>
    <cellStyle name="40% - Colore 6 94 2 2" xfId="8322" xr:uid="{F83D3F0A-F596-447D-A961-D38B8A9CDAE8}"/>
    <cellStyle name="40% - Colore 6 94 3" xfId="6182" xr:uid="{51DB3B95-6626-4787-9E94-5CBF860C7573}"/>
    <cellStyle name="40% - Colore 6 95" xfId="1757" xr:uid="{00000000-0005-0000-0000-000003070000}"/>
    <cellStyle name="40% - Colore 6 95 2" xfId="4043" xr:uid="{D1C88E7A-A9C5-442B-9893-7B599D74D467}"/>
    <cellStyle name="40% - Colore 6 95 2 2" xfId="8323" xr:uid="{866E6BBB-8985-4CEC-8BC1-26E8195E69F6}"/>
    <cellStyle name="40% - Colore 6 95 3" xfId="6183" xr:uid="{B6675402-0715-499F-8CC1-BBF140745544}"/>
    <cellStyle name="40% - Colore 6 96" xfId="1758" xr:uid="{00000000-0005-0000-0000-000004070000}"/>
    <cellStyle name="40% - Colore 6 96 2" xfId="4044" xr:uid="{C4DD04BE-9B10-4D4F-B462-C397C9D99A4A}"/>
    <cellStyle name="40% - Colore 6 96 2 2" xfId="8324" xr:uid="{AEFBC810-976D-408D-B485-44F9010ED8F0}"/>
    <cellStyle name="40% - Colore 6 96 3" xfId="6184" xr:uid="{330E2618-8538-44E4-8C29-2840847E8A93}"/>
    <cellStyle name="40% - Colore 6 97" xfId="1759" xr:uid="{00000000-0005-0000-0000-000005070000}"/>
    <cellStyle name="40% - Colore 6 97 2" xfId="4045" xr:uid="{EFD14656-3238-4028-AF0E-B763122D5431}"/>
    <cellStyle name="40% - Colore 6 97 2 2" xfId="8325" xr:uid="{151B30B3-450D-4771-AA12-FC3B47F5F26B}"/>
    <cellStyle name="40% - Colore 6 97 3" xfId="6185" xr:uid="{32B61808-F1DB-4AE8-B241-106CF2DF4A3C}"/>
    <cellStyle name="40% - Colore 6 98" xfId="1760" xr:uid="{00000000-0005-0000-0000-000006070000}"/>
    <cellStyle name="40% - Colore 6 98 2" xfId="4046" xr:uid="{CA2C12EC-9647-40AE-A630-160D9F569BB7}"/>
    <cellStyle name="40% - Colore 6 98 2 2" xfId="8326" xr:uid="{9F631EA9-14A4-4895-AB36-3A071A32DB7A}"/>
    <cellStyle name="40% - Colore 6 98 3" xfId="6186" xr:uid="{75ADB17B-6FC4-4F26-A45F-F52E1AD85AEF}"/>
    <cellStyle name="40% - Colore 6 99" xfId="1761" xr:uid="{00000000-0005-0000-0000-000007070000}"/>
    <cellStyle name="40% - Colore 6 99 2" xfId="4047" xr:uid="{1770DA1C-3F2E-4048-84D4-393ADDF66707}"/>
    <cellStyle name="40% - Colore 6 99 2 2" xfId="8327" xr:uid="{B792A62E-782A-4926-8973-898C82A8132E}"/>
    <cellStyle name="40% - Colore 6 99 3" xfId="6187" xr:uid="{1C9264C6-334B-4DD8-9D94-384124C88FFA}"/>
    <cellStyle name="60% - Colore 1" xfId="2226" builtinId="32" customBuiltin="1"/>
    <cellStyle name="60% - Colore 1 2" xfId="1762" xr:uid="{00000000-0005-0000-0000-000009070000}"/>
    <cellStyle name="60% - Colore 2" xfId="2230" builtinId="36" customBuiltin="1"/>
    <cellStyle name="60% - Colore 2 2" xfId="1763" xr:uid="{00000000-0005-0000-0000-00000B070000}"/>
    <cellStyle name="60% - Colore 3" xfId="2234" builtinId="40" customBuiltin="1"/>
    <cellStyle name="60% - Colore 3 2" xfId="1764" xr:uid="{00000000-0005-0000-0000-00000D070000}"/>
    <cellStyle name="60% - Colore 4" xfId="2238" builtinId="44" customBuiltin="1"/>
    <cellStyle name="60% - Colore 4 2" xfId="1765" xr:uid="{00000000-0005-0000-0000-00000F070000}"/>
    <cellStyle name="60% - Colore 5" xfId="2242" builtinId="48" customBuiltin="1"/>
    <cellStyle name="60% - Colore 5 2" xfId="1766" xr:uid="{00000000-0005-0000-0000-000011070000}"/>
    <cellStyle name="60% - Colore 6" xfId="2246" builtinId="52" customBuiltin="1"/>
    <cellStyle name="60% - Colore 6 2" xfId="1767" xr:uid="{00000000-0005-0000-0000-000013070000}"/>
    <cellStyle name="Calcolo" xfId="2217" builtinId="22" customBuiltin="1"/>
    <cellStyle name="Cella collegata" xfId="2218" builtinId="24" customBuiltin="1"/>
    <cellStyle name="Cella da controllare" xfId="2219" builtinId="23" customBuiltin="1"/>
    <cellStyle name="Colore 1" xfId="2223" builtinId="29" customBuiltin="1"/>
    <cellStyle name="Colore 1 2" xfId="1768" xr:uid="{00000000-0005-0000-0000-000018070000}"/>
    <cellStyle name="Colore 2" xfId="2227" builtinId="33" customBuiltin="1"/>
    <cellStyle name="Colore 2 2" xfId="1769" xr:uid="{00000000-0005-0000-0000-00001A070000}"/>
    <cellStyle name="Colore 3" xfId="2231" builtinId="37" customBuiltin="1"/>
    <cellStyle name="Colore 3 2" xfId="1770" xr:uid="{00000000-0005-0000-0000-00001C070000}"/>
    <cellStyle name="Colore 4" xfId="2235" builtinId="41" customBuiltin="1"/>
    <cellStyle name="Colore 4 2" xfId="1771" xr:uid="{00000000-0005-0000-0000-00001E070000}"/>
    <cellStyle name="Colore 5" xfId="2239" builtinId="45" customBuiltin="1"/>
    <cellStyle name="Colore 5 2" xfId="1772" xr:uid="{00000000-0005-0000-0000-000020070000}"/>
    <cellStyle name="Colore 6" xfId="2243" builtinId="49" customBuiltin="1"/>
    <cellStyle name="Colore 6 2" xfId="1773" xr:uid="{00000000-0005-0000-0000-000022070000}"/>
    <cellStyle name="Euro" xfId="1774" xr:uid="{00000000-0005-0000-0000-000023070000}"/>
    <cellStyle name="Euro 2" xfId="1775" xr:uid="{00000000-0005-0000-0000-000024070000}"/>
    <cellStyle name="Hyperlink" xfId="1776" xr:uid="{00000000-0005-0000-0000-000025070000}"/>
    <cellStyle name="Input" xfId="2215" builtinId="20" customBuiltin="1"/>
    <cellStyle name="Migliaia" xfId="1" builtinId="3"/>
    <cellStyle name="Migliaia [0] 2" xfId="1777" xr:uid="{00000000-0005-0000-0000-000028070000}"/>
    <cellStyle name="Migliaia [0] 2 2" xfId="1778" xr:uid="{00000000-0005-0000-0000-000029070000}"/>
    <cellStyle name="Migliaia [0] 2 2 2" xfId="4049" xr:uid="{DB66A79D-8492-45D1-966E-E8126E06418C}"/>
    <cellStyle name="Migliaia [0] 2 2 2 2" xfId="8329" xr:uid="{7AA6B181-92EE-467C-84E5-395F0DE2D92F}"/>
    <cellStyle name="Migliaia [0] 2 2 3" xfId="6189" xr:uid="{D8490535-1764-4679-B20E-423163436719}"/>
    <cellStyle name="Migliaia [0] 2 3" xfId="4048" xr:uid="{3F466401-4DD7-4D2D-AF27-557F5CCDF064}"/>
    <cellStyle name="Migliaia [0] 2 3 2" xfId="8328" xr:uid="{7AB0CDD4-3CA5-411C-9674-50F6AD5B8EB0}"/>
    <cellStyle name="Migliaia [0] 2 4" xfId="6188" xr:uid="{7845EDAB-9567-4429-B1C4-CA0A09AF36B5}"/>
    <cellStyle name="Migliaia 10" xfId="1779" xr:uid="{00000000-0005-0000-0000-00002A070000}"/>
    <cellStyle name="Migliaia 10 2" xfId="1780" xr:uid="{00000000-0005-0000-0000-00002B070000}"/>
    <cellStyle name="Migliaia 10 2 2" xfId="4051" xr:uid="{75D07F04-B8DB-43FE-959A-969AD8A9C85F}"/>
    <cellStyle name="Migliaia 10 2 2 2" xfId="8331" xr:uid="{D0D9972F-DD7E-47E8-94B7-ED3A8042ECBD}"/>
    <cellStyle name="Migliaia 10 2 3" xfId="6191" xr:uid="{608F8528-EB7B-43A4-B689-8BE9A3DDCA65}"/>
    <cellStyle name="Migliaia 10 3" xfId="4050" xr:uid="{6E9C2D9F-776F-44F6-9063-8AFDFD8D2ED8}"/>
    <cellStyle name="Migliaia 10 3 2" xfId="8330" xr:uid="{11FF699D-2DD6-4F92-9F42-D607173106DC}"/>
    <cellStyle name="Migliaia 10 4" xfId="6190" xr:uid="{FD62CE68-F74F-426E-94D5-1FEC576FDCF8}"/>
    <cellStyle name="Migliaia 11" xfId="1781" xr:uid="{00000000-0005-0000-0000-00002C070000}"/>
    <cellStyle name="Migliaia 11 2" xfId="1782" xr:uid="{00000000-0005-0000-0000-00002D070000}"/>
    <cellStyle name="Migliaia 11 2 2" xfId="4053" xr:uid="{25003A5A-ABC5-4A33-BDB0-850BE7B9BCFC}"/>
    <cellStyle name="Migliaia 11 2 2 2" xfId="8333" xr:uid="{4591C6BE-0C3E-4134-838B-95C21D8B01F4}"/>
    <cellStyle name="Migliaia 11 2 3" xfId="6193" xr:uid="{2C6CE1AB-DC24-4EE9-A8CE-46256EFAEB05}"/>
    <cellStyle name="Migliaia 11 3" xfId="4052" xr:uid="{33731FF0-6C00-4652-8E14-F04F65CB9906}"/>
    <cellStyle name="Migliaia 11 3 2" xfId="8332" xr:uid="{77B44693-DA01-43F7-A345-B98622A3A2F5}"/>
    <cellStyle name="Migliaia 11 4" xfId="6192" xr:uid="{AE774E26-34C8-45EE-8CF5-20BDC9068CF2}"/>
    <cellStyle name="Migliaia 12" xfId="1783" xr:uid="{00000000-0005-0000-0000-00002E070000}"/>
    <cellStyle name="Migliaia 12 2" xfId="1784" xr:uid="{00000000-0005-0000-0000-00002F070000}"/>
    <cellStyle name="Migliaia 12 2 2" xfId="4055" xr:uid="{ECC1B7B1-388E-4982-AD5D-25A3E8E8A2C7}"/>
    <cellStyle name="Migliaia 12 2 2 2" xfId="8335" xr:uid="{3F158A3F-1605-415A-8984-BDC99B589CF4}"/>
    <cellStyle name="Migliaia 12 2 3" xfId="6195" xr:uid="{85059181-426B-41C5-A95F-63315D4D7824}"/>
    <cellStyle name="Migliaia 12 3" xfId="4054" xr:uid="{1ECBA2D8-28FC-49D5-8674-E5D7C149C5E5}"/>
    <cellStyle name="Migliaia 12 3 2" xfId="8334" xr:uid="{A9C20E56-508F-4E7A-80FD-248FC3FE2F73}"/>
    <cellStyle name="Migliaia 12 4" xfId="6194" xr:uid="{BF6E5A6D-AAA2-4131-BAF2-83D708757372}"/>
    <cellStyle name="Migliaia 13" xfId="1785" xr:uid="{00000000-0005-0000-0000-000030070000}"/>
    <cellStyle name="Migliaia 13 2" xfId="1786" xr:uid="{00000000-0005-0000-0000-000031070000}"/>
    <cellStyle name="Migliaia 13 2 2" xfId="1787" xr:uid="{00000000-0005-0000-0000-000032070000}"/>
    <cellStyle name="Migliaia 13 2 2 2" xfId="4058" xr:uid="{7288CDAF-0FE6-4556-AD81-A44BD0802E73}"/>
    <cellStyle name="Migliaia 13 2 2 2 2" xfId="8338" xr:uid="{DD3E8753-D3BA-405F-A714-FD35C301A22E}"/>
    <cellStyle name="Migliaia 13 2 2 3" xfId="6198" xr:uid="{30832912-879E-4280-B942-DB987CC2F82B}"/>
    <cellStyle name="Migliaia 13 2 3" xfId="4057" xr:uid="{337D7788-8CBC-447E-ABF8-A476BACD30AF}"/>
    <cellStyle name="Migliaia 13 2 3 2" xfId="8337" xr:uid="{8FA1FFD4-ED37-47E5-9844-439D6D2CFC35}"/>
    <cellStyle name="Migliaia 13 2 4" xfId="6197" xr:uid="{4F514BAB-DF8F-4F16-861C-71C693B82E98}"/>
    <cellStyle name="Migliaia 13 3" xfId="1788" xr:uid="{00000000-0005-0000-0000-000033070000}"/>
    <cellStyle name="Migliaia 13 3 2" xfId="4059" xr:uid="{61DDC242-CC9E-4B8F-9CED-C5E78C760054}"/>
    <cellStyle name="Migliaia 13 3 2 2" xfId="8339" xr:uid="{694134DA-60C7-4BDA-A5A1-631F30A9D6AA}"/>
    <cellStyle name="Migliaia 13 3 3" xfId="6199" xr:uid="{F68167C9-2FAF-4880-809F-400617F7A6DA}"/>
    <cellStyle name="Migliaia 13 4" xfId="4056" xr:uid="{DF510BEF-7F58-4E6A-95A5-880DAA388EE3}"/>
    <cellStyle name="Migliaia 13 4 2" xfId="8336" xr:uid="{D0A3C315-F973-4F5F-BEAD-7B972161865C}"/>
    <cellStyle name="Migliaia 13 5" xfId="6196" xr:uid="{1E83E256-7284-4D4A-AE81-338928A60EEF}"/>
    <cellStyle name="Migliaia 14" xfId="1789" xr:uid="{00000000-0005-0000-0000-000034070000}"/>
    <cellStyle name="Migliaia 14 2" xfId="1790" xr:uid="{00000000-0005-0000-0000-000035070000}"/>
    <cellStyle name="Migliaia 14 2 2" xfId="4061" xr:uid="{8FDE12A5-CA28-4B6C-A8A6-C30AF2E1C99A}"/>
    <cellStyle name="Migliaia 14 2 2 2" xfId="8341" xr:uid="{A914F996-5B89-4301-A0C9-FF1AB3656EF0}"/>
    <cellStyle name="Migliaia 14 2 3" xfId="6201" xr:uid="{6459B3D4-129A-4949-A1E9-E0230BD18409}"/>
    <cellStyle name="Migliaia 14 3" xfId="4060" xr:uid="{95E504D4-D020-442E-89C3-C7DEDCBE4FED}"/>
    <cellStyle name="Migliaia 14 3 2" xfId="8340" xr:uid="{70B6EFF6-E268-4E4F-B494-0EE9DD527ED4}"/>
    <cellStyle name="Migliaia 14 4" xfId="6200" xr:uid="{410B3886-47D3-441D-BA25-C936DED4C2C9}"/>
    <cellStyle name="Migliaia 15" xfId="1791" xr:uid="{00000000-0005-0000-0000-000036070000}"/>
    <cellStyle name="Migliaia 15 2" xfId="1792" xr:uid="{00000000-0005-0000-0000-000037070000}"/>
    <cellStyle name="Migliaia 15 2 2" xfId="4063" xr:uid="{2C94A1F3-6903-4F79-9D6A-A9844D12A37A}"/>
    <cellStyle name="Migliaia 15 2 2 2" xfId="8343" xr:uid="{FB25CCE7-FAD1-4957-B15D-DBA868E8D1C9}"/>
    <cellStyle name="Migliaia 15 2 3" xfId="6203" xr:uid="{34D13FE8-ED38-4C96-BE60-0F9B273FA0EB}"/>
    <cellStyle name="Migliaia 15 3" xfId="4062" xr:uid="{135197A4-E1B2-461D-B825-9ED09F3DD999}"/>
    <cellStyle name="Migliaia 15 3 2" xfId="8342" xr:uid="{1AD13025-323E-4E74-AA30-10BF4C243681}"/>
    <cellStyle name="Migliaia 15 4" xfId="6202" xr:uid="{4EBE91B9-1799-4E4B-AAB6-515CB696756B}"/>
    <cellStyle name="Migliaia 16" xfId="1793" xr:uid="{00000000-0005-0000-0000-000038070000}"/>
    <cellStyle name="Migliaia 16 2" xfId="1794" xr:uid="{00000000-0005-0000-0000-000039070000}"/>
    <cellStyle name="Migliaia 16 2 2" xfId="4065" xr:uid="{758DC214-DF68-40BB-B511-35079316411B}"/>
    <cellStyle name="Migliaia 16 2 2 2" xfId="8345" xr:uid="{5A139312-230C-4BA0-ACD9-8A486E344414}"/>
    <cellStyle name="Migliaia 16 2 3" xfId="6205" xr:uid="{4C006D40-3067-4C76-B2A7-068D388C39AA}"/>
    <cellStyle name="Migliaia 16 3" xfId="4064" xr:uid="{B1C09911-532C-4280-B0DE-DD97BB4F4C31}"/>
    <cellStyle name="Migliaia 16 3 2" xfId="8344" xr:uid="{8B2D95A1-63A0-4C8F-994E-BD5E8EC0EC03}"/>
    <cellStyle name="Migliaia 16 4" xfId="6204" xr:uid="{82E339A6-9619-46EC-AF26-2B68AE8201B3}"/>
    <cellStyle name="Migliaia 17" xfId="1795" xr:uid="{00000000-0005-0000-0000-00003A070000}"/>
    <cellStyle name="Migliaia 17 2" xfId="1796" xr:uid="{00000000-0005-0000-0000-00003B070000}"/>
    <cellStyle name="Migliaia 17 2 2" xfId="4067" xr:uid="{0BA2B1D6-8F15-4991-9E9D-B284CD4DFF8A}"/>
    <cellStyle name="Migliaia 17 2 2 2" xfId="8347" xr:uid="{C7033690-C7C5-4CC0-871A-EB69142FB327}"/>
    <cellStyle name="Migliaia 17 2 3" xfId="6207" xr:uid="{73C3DE53-B174-4FAF-905E-EA83B3909DDB}"/>
    <cellStyle name="Migliaia 17 3" xfId="4066" xr:uid="{E155E430-B09D-4B22-B572-B8E15E519893}"/>
    <cellStyle name="Migliaia 17 3 2" xfId="8346" xr:uid="{1C64A904-B8DD-4352-A30D-7F5B3065A4BA}"/>
    <cellStyle name="Migliaia 17 4" xfId="6206" xr:uid="{4F1E894A-B94C-4C6D-AF8D-083AE310EFD3}"/>
    <cellStyle name="Migliaia 18" xfId="1797" xr:uid="{00000000-0005-0000-0000-00003C070000}"/>
    <cellStyle name="Migliaia 18 2" xfId="1798" xr:uid="{00000000-0005-0000-0000-00003D070000}"/>
    <cellStyle name="Migliaia 18 2 2" xfId="4069" xr:uid="{2F15509B-9483-4E79-99ED-32538F5DE8D7}"/>
    <cellStyle name="Migliaia 18 2 2 2" xfId="8349" xr:uid="{AECB5F99-D173-41F9-AE49-D4468E2F5A42}"/>
    <cellStyle name="Migliaia 18 2 3" xfId="6209" xr:uid="{0690366E-0229-403E-A772-4169C4048C1A}"/>
    <cellStyle name="Migliaia 18 3" xfId="4068" xr:uid="{AD9678AA-C73F-4466-9EE3-4FED6828CF9E}"/>
    <cellStyle name="Migliaia 18 3 2" xfId="8348" xr:uid="{F40B9F77-3472-4143-AEE3-74FC3117ACD7}"/>
    <cellStyle name="Migliaia 18 4" xfId="6208" xr:uid="{305A7C14-4660-47F7-BF65-5E3EB1151DF4}"/>
    <cellStyle name="Migliaia 19" xfId="1799" xr:uid="{00000000-0005-0000-0000-00003E070000}"/>
    <cellStyle name="Migliaia 19 2" xfId="1800" xr:uid="{00000000-0005-0000-0000-00003F070000}"/>
    <cellStyle name="Migliaia 19 2 2" xfId="4071" xr:uid="{582FB29F-29E9-439A-BD98-A2EE8B052F1A}"/>
    <cellStyle name="Migliaia 19 2 2 2" xfId="8351" xr:uid="{25513830-79B2-4A4D-98A9-1D81D9C300C2}"/>
    <cellStyle name="Migliaia 19 2 3" xfId="6211" xr:uid="{551417CB-EC27-4CB6-BB2A-C504D4ECA0D9}"/>
    <cellStyle name="Migliaia 19 3" xfId="1801" xr:uid="{00000000-0005-0000-0000-000040070000}"/>
    <cellStyle name="Migliaia 19 3 2" xfId="4072" xr:uid="{862B5694-857C-4C95-965D-3E8957D8B9D5}"/>
    <cellStyle name="Migliaia 19 3 2 2" xfId="8352" xr:uid="{AB72EC4C-C4D2-4479-B9E2-A01462D8D792}"/>
    <cellStyle name="Migliaia 19 3 3" xfId="6212" xr:uid="{BB794441-BF4C-47DB-A6A6-C5EF9752B23A}"/>
    <cellStyle name="Migliaia 19 4" xfId="4070" xr:uid="{2D77AD33-4E87-4F01-94A7-23973637BDBD}"/>
    <cellStyle name="Migliaia 19 4 2" xfId="8350" xr:uid="{C80E9F1F-CA6A-4C83-816C-D0FB8A083D8E}"/>
    <cellStyle name="Migliaia 19 5" xfId="6210" xr:uid="{617EE46D-9739-4916-B529-5D2F56D54152}"/>
    <cellStyle name="Migliaia 2" xfId="15" xr:uid="{00000000-0005-0000-0000-000041070000}"/>
    <cellStyle name="Migliaia 2 2" xfId="1802" xr:uid="{00000000-0005-0000-0000-000042070000}"/>
    <cellStyle name="Migliaia 2 2 2" xfId="1803" xr:uid="{00000000-0005-0000-0000-000043070000}"/>
    <cellStyle name="Migliaia 2 2 2 2" xfId="4074" xr:uid="{CB7ED7FA-81A1-40F1-9176-2D7AD5B51E58}"/>
    <cellStyle name="Migliaia 2 2 2 2 2" xfId="8354" xr:uid="{D69113AB-769E-4F6F-B29F-CCEA86F0FBCE}"/>
    <cellStyle name="Migliaia 2 2 2 3" xfId="6214" xr:uid="{AFAA0688-C9A8-405F-AF44-5E8444777AEA}"/>
    <cellStyle name="Migliaia 2 2 3" xfId="1804" xr:uid="{00000000-0005-0000-0000-000044070000}"/>
    <cellStyle name="Migliaia 2 2 3 2" xfId="4075" xr:uid="{B3B03C0D-314C-43CE-A73B-93BA3D9BA483}"/>
    <cellStyle name="Migliaia 2 2 3 2 2" xfId="8355" xr:uid="{35611F12-2916-4080-B898-B95965121E5A}"/>
    <cellStyle name="Migliaia 2 2 3 3" xfId="6215" xr:uid="{8FFE41E0-9A60-4E61-817C-3DC5F7C08A38}"/>
    <cellStyle name="Migliaia 2 2 4" xfId="4073" xr:uid="{F86E18AA-C9FF-40F5-9339-B76CF321B717}"/>
    <cellStyle name="Migliaia 2 2 4 2" xfId="8353" xr:uid="{1A0B556F-C50A-4EFD-BEE0-CDE55DEC8C2E}"/>
    <cellStyle name="Migliaia 2 2 5" xfId="6213" xr:uid="{94975343-F262-48EF-B674-18B3EACC6EF7}"/>
    <cellStyle name="Migliaia 2 3" xfId="1805" xr:uid="{00000000-0005-0000-0000-000045070000}"/>
    <cellStyle name="Migliaia 2 3 2" xfId="1806" xr:uid="{00000000-0005-0000-0000-000046070000}"/>
    <cellStyle name="Migliaia 2 3 2 2" xfId="4077" xr:uid="{E23B1777-0633-4516-A11B-E13D54468463}"/>
    <cellStyle name="Migliaia 2 3 2 2 2" xfId="8357" xr:uid="{6725E414-4620-4A36-B20E-90464EB3EA6F}"/>
    <cellStyle name="Migliaia 2 3 2 3" xfId="6217" xr:uid="{9554C549-452A-45DA-A0F6-F28F57F178B4}"/>
    <cellStyle name="Migliaia 2 3 3" xfId="4076" xr:uid="{DC1D4209-ABF9-48E9-A1B7-C6479175D0B9}"/>
    <cellStyle name="Migliaia 2 3 3 2" xfId="8356" xr:uid="{6E73C4FD-BC41-4CF2-A709-EFEEDDA6BB31}"/>
    <cellStyle name="Migliaia 2 3 4" xfId="6216" xr:uid="{3C893788-D837-4823-8A30-4DD06010E35B}"/>
    <cellStyle name="Migliaia 2 4" xfId="1807" xr:uid="{00000000-0005-0000-0000-000047070000}"/>
    <cellStyle name="Migliaia 2 4 2" xfId="1808" xr:uid="{00000000-0005-0000-0000-000048070000}"/>
    <cellStyle name="Migliaia 2 4 2 2" xfId="4079" xr:uid="{808A9978-BE14-421C-A760-FE9FD871A787}"/>
    <cellStyle name="Migliaia 2 4 2 2 2" xfId="8359" xr:uid="{946DCF9A-7C5F-4F88-B5E9-91D0223371B9}"/>
    <cellStyle name="Migliaia 2 4 2 3" xfId="6219" xr:uid="{9C1ABF95-C1F0-4945-B3BA-020AA6A16FBE}"/>
    <cellStyle name="Migliaia 2 4 3" xfId="4078" xr:uid="{5D668DF8-1B32-4001-AD0D-FF92216128CC}"/>
    <cellStyle name="Migliaia 2 4 3 2" xfId="8358" xr:uid="{DAD8D32C-B4C4-455E-951C-694E7B414212}"/>
    <cellStyle name="Migliaia 2 4 4" xfId="6218" xr:uid="{5C3FD7D6-6AEE-4146-B6B7-A83E5EC97DB9}"/>
    <cellStyle name="Migliaia 2 5" xfId="1809" xr:uid="{00000000-0005-0000-0000-000049070000}"/>
    <cellStyle name="Migliaia 2 5 2" xfId="1810" xr:uid="{00000000-0005-0000-0000-00004A070000}"/>
    <cellStyle name="Migliaia 2 5 2 2" xfId="4081" xr:uid="{94A4E683-7564-485B-8373-EA90AE690082}"/>
    <cellStyle name="Migliaia 2 5 2 2 2" xfId="8361" xr:uid="{019B08F5-C1E2-47B1-9754-B0292C46D082}"/>
    <cellStyle name="Migliaia 2 5 2 3" xfId="6221" xr:uid="{D096ED0E-6EFD-4BF6-A5C0-8933C3AA982E}"/>
    <cellStyle name="Migliaia 2 5 3" xfId="4080" xr:uid="{9DB9BA00-710F-41DA-AA9E-B8B65FBE2836}"/>
    <cellStyle name="Migliaia 2 5 3 2" xfId="8360" xr:uid="{206845EA-2261-42CA-8DA0-9E3FDF752580}"/>
    <cellStyle name="Migliaia 2 5 4" xfId="6220" xr:uid="{A9E61CE6-9EF1-463E-9348-2F2FF348D209}"/>
    <cellStyle name="Migliaia 2 6" xfId="1811" xr:uid="{00000000-0005-0000-0000-00004B070000}"/>
    <cellStyle name="Migliaia 2 6 2" xfId="4082" xr:uid="{7BDD4B20-5CBE-44E2-8BBA-6026FA5F9EB5}"/>
    <cellStyle name="Migliaia 2 6 2 2" xfId="8362" xr:uid="{CDD12C4E-D81B-40DB-A124-E9906528F17D}"/>
    <cellStyle name="Migliaia 2 6 3" xfId="6222" xr:uid="{BF2F428A-CC7D-4ED7-B3C1-1BFAC8DCF152}"/>
    <cellStyle name="Migliaia 2 7" xfId="2290" xr:uid="{901D4540-01F1-4AF1-A9FD-EEA76FC3D81B}"/>
    <cellStyle name="Migliaia 2 7 2" xfId="4430" xr:uid="{12535EF1-42D1-4A7A-AD85-88CAF7ACC400}"/>
    <cellStyle name="Migliaia 2 7 2 2" xfId="8710" xr:uid="{5F2E2754-1DB2-418C-8697-70C951A69C16}"/>
    <cellStyle name="Migliaia 2 7 3" xfId="6570" xr:uid="{6CEFCF7D-C2CE-4BCB-98EA-AC64557D0DEF}"/>
    <cellStyle name="Migliaia 2 8" xfId="2304" xr:uid="{3C7DF856-027E-49B8-946C-4890E3E28180}"/>
    <cellStyle name="Migliaia 2 8 2" xfId="6584" xr:uid="{B94F0982-CC62-46C2-ABD5-80835EFB57C7}"/>
    <cellStyle name="Migliaia 2 9" xfId="4444" xr:uid="{E824DEFC-407F-41D5-943E-E0DAA3929E80}"/>
    <cellStyle name="Migliaia 20" xfId="1812" xr:uid="{00000000-0005-0000-0000-00004C070000}"/>
    <cellStyle name="Migliaia 20 2" xfId="1813" xr:uid="{00000000-0005-0000-0000-00004D070000}"/>
    <cellStyle name="Migliaia 20 2 2" xfId="4084" xr:uid="{F7B52D0D-4BAE-45A1-842A-C1E72BCABBFE}"/>
    <cellStyle name="Migliaia 20 2 2 2" xfId="8364" xr:uid="{F4814E30-831D-47DE-B607-4C56D9AD5AAA}"/>
    <cellStyle name="Migliaia 20 2 3" xfId="6224" xr:uid="{787725FB-9755-44F2-BA12-72E25892E008}"/>
    <cellStyle name="Migliaia 20 3" xfId="1814" xr:uid="{00000000-0005-0000-0000-00004E070000}"/>
    <cellStyle name="Migliaia 20 3 2" xfId="4085" xr:uid="{AC048E79-BAC9-4AC1-845D-DDE17BE13843}"/>
    <cellStyle name="Migliaia 20 3 2 2" xfId="8365" xr:uid="{6F3695E0-5FF7-4C6F-8241-4115D120797A}"/>
    <cellStyle name="Migliaia 20 3 3" xfId="6225" xr:uid="{FCD98A51-C93C-4338-8CC2-AD3F99F0187D}"/>
    <cellStyle name="Migliaia 20 4" xfId="4083" xr:uid="{88081E12-CF5D-4E0E-8682-F984C9CEAE04}"/>
    <cellStyle name="Migliaia 20 4 2" xfId="8363" xr:uid="{BD4D21A0-FF2C-4314-8837-6E240BCAD4E0}"/>
    <cellStyle name="Migliaia 20 5" xfId="6223" xr:uid="{78730347-EBFC-49C4-BE25-EC0A180BDE61}"/>
    <cellStyle name="Migliaia 21" xfId="1815" xr:uid="{00000000-0005-0000-0000-00004F070000}"/>
    <cellStyle name="Migliaia 21 2" xfId="1816" xr:uid="{00000000-0005-0000-0000-000050070000}"/>
    <cellStyle name="Migliaia 21 2 2" xfId="4087" xr:uid="{02B8E2D6-3569-4EC5-8BE4-7F1045EE8C3C}"/>
    <cellStyle name="Migliaia 21 2 2 2" xfId="8367" xr:uid="{81B9031A-EBA8-445B-A3CE-46D30AACF1FA}"/>
    <cellStyle name="Migliaia 21 2 3" xfId="6227" xr:uid="{5C2345A0-53A3-42BF-B743-554477AF36B7}"/>
    <cellStyle name="Migliaia 21 3" xfId="1817" xr:uid="{00000000-0005-0000-0000-000051070000}"/>
    <cellStyle name="Migliaia 21 3 2" xfId="4088" xr:uid="{88567FF0-7914-4606-938C-C6AFF13D7CD4}"/>
    <cellStyle name="Migliaia 21 3 2 2" xfId="8368" xr:uid="{B02242D8-0CB6-4BF4-BD7F-553B2E38A3B8}"/>
    <cellStyle name="Migliaia 21 3 3" xfId="6228" xr:uid="{72E6C73A-49B6-4193-AE6B-369797078994}"/>
    <cellStyle name="Migliaia 21 4" xfId="4086" xr:uid="{525EA710-1A90-4067-A564-3CC68F7E5158}"/>
    <cellStyle name="Migliaia 21 4 2" xfId="8366" xr:uid="{798B2CC9-4C5C-4C9F-822A-F04A1858A2EF}"/>
    <cellStyle name="Migliaia 21 5" xfId="6226" xr:uid="{CE65BFE2-AB4F-45D6-831A-B5D652F7B8AC}"/>
    <cellStyle name="Migliaia 22" xfId="1818" xr:uid="{00000000-0005-0000-0000-000052070000}"/>
    <cellStyle name="Migliaia 22 2" xfId="1819" xr:uid="{00000000-0005-0000-0000-000053070000}"/>
    <cellStyle name="Migliaia 22 2 2" xfId="4090" xr:uid="{1B5ED54A-15A8-48C9-B862-0CC66D108457}"/>
    <cellStyle name="Migliaia 22 2 2 2" xfId="8370" xr:uid="{6F907EB0-E095-430E-A1BB-8B95D9D9A80C}"/>
    <cellStyle name="Migliaia 22 2 3" xfId="6230" xr:uid="{311222B3-534F-4F63-9967-40350BB92040}"/>
    <cellStyle name="Migliaia 22 3" xfId="4089" xr:uid="{3476EC9C-E322-4E7C-8D9B-E9E857EAEC40}"/>
    <cellStyle name="Migliaia 22 3 2" xfId="8369" xr:uid="{9359F781-832A-4C05-94A8-EB4794981DCE}"/>
    <cellStyle name="Migliaia 22 4" xfId="6229" xr:uid="{124CCC7A-58BE-4C52-8E3F-4427A3624839}"/>
    <cellStyle name="Migliaia 23" xfId="1820" xr:uid="{00000000-0005-0000-0000-000054070000}"/>
    <cellStyle name="Migliaia 23 2" xfId="1821" xr:uid="{00000000-0005-0000-0000-000055070000}"/>
    <cellStyle name="Migliaia 23 2 2" xfId="4092" xr:uid="{775C053F-12EF-4255-BDB5-D8316827F3A2}"/>
    <cellStyle name="Migliaia 23 2 2 2" xfId="8372" xr:uid="{9AB7C694-0C37-4B2C-B89E-630581EDD637}"/>
    <cellStyle name="Migliaia 23 2 3" xfId="6232" xr:uid="{F69BF8FA-7D2D-4A52-B620-B2C195CBC0DA}"/>
    <cellStyle name="Migliaia 23 3" xfId="1822" xr:uid="{00000000-0005-0000-0000-000056070000}"/>
    <cellStyle name="Migliaia 23 3 2" xfId="4093" xr:uid="{E0DDC599-10F7-41E0-80CC-1A11F569A32D}"/>
    <cellStyle name="Migliaia 23 3 2 2" xfId="8373" xr:uid="{07354C13-CFF9-406D-89FC-C3EEA26106D0}"/>
    <cellStyle name="Migliaia 23 3 3" xfId="6233" xr:uid="{1AE10115-0FF2-40A9-8566-359AC40C6814}"/>
    <cellStyle name="Migliaia 23 4" xfId="4091" xr:uid="{EDB7FAD7-67CE-4615-AFF1-3EB10C3F6198}"/>
    <cellStyle name="Migliaia 23 4 2" xfId="8371" xr:uid="{7ACB4EF9-B61C-4FE9-9432-BEAFC38731FA}"/>
    <cellStyle name="Migliaia 23 5" xfId="6231" xr:uid="{BFEEF4E3-9508-4EF1-A8B1-5A1F5F6DEE0D}"/>
    <cellStyle name="Migliaia 24" xfId="1823" xr:uid="{00000000-0005-0000-0000-000057070000}"/>
    <cellStyle name="Migliaia 24 2" xfId="1824" xr:uid="{00000000-0005-0000-0000-000058070000}"/>
    <cellStyle name="Migliaia 24 2 2" xfId="4095" xr:uid="{F28C33CE-6185-45ED-B60D-1330CA21ACB2}"/>
    <cellStyle name="Migliaia 24 2 2 2" xfId="8375" xr:uid="{7CC050C6-5333-4617-BBB3-1EED40DDC3D6}"/>
    <cellStyle name="Migliaia 24 2 3" xfId="6235" xr:uid="{73F92266-D97F-4FCE-AB97-E3FAA3ED238E}"/>
    <cellStyle name="Migliaia 24 3" xfId="1825" xr:uid="{00000000-0005-0000-0000-000059070000}"/>
    <cellStyle name="Migliaia 24 3 2" xfId="4096" xr:uid="{1F1D2950-E8C8-4DCD-937B-DB3FA5A0896C}"/>
    <cellStyle name="Migliaia 24 3 2 2" xfId="8376" xr:uid="{EFB94734-89F1-478C-B70D-0A708B6C3F22}"/>
    <cellStyle name="Migliaia 24 3 3" xfId="6236" xr:uid="{6DDB721F-46B2-4092-97FE-12BBAED8CD5E}"/>
    <cellStyle name="Migliaia 24 4" xfId="4094" xr:uid="{23169C27-7FD2-479F-B33E-42CD4EAAE235}"/>
    <cellStyle name="Migliaia 24 4 2" xfId="8374" xr:uid="{4FEED5FE-AA34-4B66-B693-22483845EFEF}"/>
    <cellStyle name="Migliaia 24 5" xfId="6234" xr:uid="{28B34EC0-78DF-49F0-B25A-8D6E1E5F1ABB}"/>
    <cellStyle name="Migliaia 25" xfId="1826" xr:uid="{00000000-0005-0000-0000-00005A070000}"/>
    <cellStyle name="Migliaia 25 2" xfId="1827" xr:uid="{00000000-0005-0000-0000-00005B070000}"/>
    <cellStyle name="Migliaia 25 2 2" xfId="4098" xr:uid="{9999F13D-0935-4203-81A9-1172AE8EA975}"/>
    <cellStyle name="Migliaia 25 2 2 2" xfId="8378" xr:uid="{873C459F-194C-4CB8-AF26-D1018A311A69}"/>
    <cellStyle name="Migliaia 25 2 3" xfId="6238" xr:uid="{58E355E0-CD08-43E2-8AEA-98AF299C9047}"/>
    <cellStyle name="Migliaia 25 3" xfId="1828" xr:uid="{00000000-0005-0000-0000-00005C070000}"/>
    <cellStyle name="Migliaia 25 3 2" xfId="4099" xr:uid="{A623F33D-6F6C-481C-AE0D-B8B353119CA3}"/>
    <cellStyle name="Migliaia 25 3 2 2" xfId="8379" xr:uid="{EFD4D0E7-63D7-4C95-8C41-EF913C5DADBE}"/>
    <cellStyle name="Migliaia 25 3 3" xfId="6239" xr:uid="{85609EDC-80D1-4091-8E75-36B566BF46F2}"/>
    <cellStyle name="Migliaia 25 4" xfId="4097" xr:uid="{6B72310A-41F1-4B9B-A19E-7133FEE3B6C5}"/>
    <cellStyle name="Migliaia 25 4 2" xfId="8377" xr:uid="{6D336029-04DB-4D15-B7BC-1535DC24872D}"/>
    <cellStyle name="Migliaia 25 5" xfId="6237" xr:uid="{BE11519B-D041-43B8-BCBA-A02E671C6F57}"/>
    <cellStyle name="Migliaia 26" xfId="1829" xr:uid="{00000000-0005-0000-0000-00005D070000}"/>
    <cellStyle name="Migliaia 26 2" xfId="1830" xr:uid="{00000000-0005-0000-0000-00005E070000}"/>
    <cellStyle name="Migliaia 26 2 2" xfId="4101" xr:uid="{40DAE70B-2233-4925-A11D-5BCC718BB42A}"/>
    <cellStyle name="Migliaia 26 2 2 2" xfId="8381" xr:uid="{B33C1459-F333-4F4D-913B-4F36C1A1DD83}"/>
    <cellStyle name="Migliaia 26 2 3" xfId="6241" xr:uid="{69043320-8862-46F5-ABA3-1130585B45D4}"/>
    <cellStyle name="Migliaia 26 3" xfId="1831" xr:uid="{00000000-0005-0000-0000-00005F070000}"/>
    <cellStyle name="Migliaia 26 3 2" xfId="4102" xr:uid="{9E250103-4EE7-4136-A7E1-3A45894FF851}"/>
    <cellStyle name="Migliaia 26 3 2 2" xfId="8382" xr:uid="{74C56A73-5B27-4292-A23C-14CDBCABA8EC}"/>
    <cellStyle name="Migliaia 26 3 3" xfId="6242" xr:uid="{64A80B89-5B01-4E07-B9C4-11E06802529A}"/>
    <cellStyle name="Migliaia 26 4" xfId="4100" xr:uid="{293C74B5-B99D-4EE5-B528-DDDA0625F981}"/>
    <cellStyle name="Migliaia 26 4 2" xfId="8380" xr:uid="{864ED271-705A-43E7-A212-8933463582F1}"/>
    <cellStyle name="Migliaia 26 5" xfId="6240" xr:uid="{DA658B41-A1F3-4877-B357-A02F47C0F6C4}"/>
    <cellStyle name="Migliaia 27" xfId="1832" xr:uid="{00000000-0005-0000-0000-000060070000}"/>
    <cellStyle name="Migliaia 27 2" xfId="1833" xr:uid="{00000000-0005-0000-0000-000061070000}"/>
    <cellStyle name="Migliaia 27 2 2" xfId="4104" xr:uid="{62ABFE6C-B667-4791-95F5-6FBD77198CA3}"/>
    <cellStyle name="Migliaia 27 2 2 2" xfId="8384" xr:uid="{63106ABA-A4E0-44B5-8AD4-B799C36B5717}"/>
    <cellStyle name="Migliaia 27 2 3" xfId="6244" xr:uid="{2E2B6376-CB78-4D2B-90CE-694EE9E63EC6}"/>
    <cellStyle name="Migliaia 27 3" xfId="4103" xr:uid="{74C30D73-6AA6-4106-B252-315310128D45}"/>
    <cellStyle name="Migliaia 27 3 2" xfId="8383" xr:uid="{79BD6B16-E1BA-4D9E-9DB3-60FB4750F6F7}"/>
    <cellStyle name="Migliaia 27 4" xfId="6243" xr:uid="{04C7F1C4-976D-4A62-8258-9872714F4F9C}"/>
    <cellStyle name="Migliaia 28" xfId="1834" xr:uid="{00000000-0005-0000-0000-000062070000}"/>
    <cellStyle name="Migliaia 28 2" xfId="4105" xr:uid="{AA566D28-39EE-41C8-914D-750EB65C93CB}"/>
    <cellStyle name="Migliaia 28 2 2" xfId="8385" xr:uid="{344D7E2F-CA43-4845-8653-7814D4B55A4D}"/>
    <cellStyle name="Migliaia 28 3" xfId="6245" xr:uid="{500AAF20-1706-465A-9DA4-3A85CD1EA658}"/>
    <cellStyle name="Migliaia 29" xfId="1835" xr:uid="{00000000-0005-0000-0000-000063070000}"/>
    <cellStyle name="Migliaia 29 2" xfId="1836" xr:uid="{00000000-0005-0000-0000-000064070000}"/>
    <cellStyle name="Migliaia 29 2 2" xfId="4107" xr:uid="{FDFE436D-9961-48F7-AA43-928FEC3D6C58}"/>
    <cellStyle name="Migliaia 29 2 2 2" xfId="8387" xr:uid="{1946C15B-E485-4CBE-9FC3-9BD1EEF31F57}"/>
    <cellStyle name="Migliaia 29 2 3" xfId="6247" xr:uid="{372AC08F-BFC5-4A95-A2C8-102612BAD234}"/>
    <cellStyle name="Migliaia 29 3" xfId="4106" xr:uid="{2A3B2839-F2DC-4441-9A05-09E9001ECA8F}"/>
    <cellStyle name="Migliaia 29 3 2" xfId="8386" xr:uid="{8334B315-020E-43B8-BE2A-1DE869554A13}"/>
    <cellStyle name="Migliaia 29 4" xfId="6246" xr:uid="{AD7A633A-7ACA-4566-8BA2-5A85AC8F541C}"/>
    <cellStyle name="Migliaia 3" xfId="1837" xr:uid="{00000000-0005-0000-0000-000065070000}"/>
    <cellStyle name="Migliaia 3 2" xfId="1838" xr:uid="{00000000-0005-0000-0000-000066070000}"/>
    <cellStyle name="Migliaia 3 2 2" xfId="1839" xr:uid="{00000000-0005-0000-0000-000067070000}"/>
    <cellStyle name="Migliaia 3 2 2 2" xfId="4110" xr:uid="{B0B14C0F-247A-4EA8-80A5-B38BB9091A9B}"/>
    <cellStyle name="Migliaia 3 2 2 2 2" xfId="8390" xr:uid="{7B33670B-5DB3-4029-BB79-B9894B5F78EF}"/>
    <cellStyle name="Migliaia 3 2 2 3" xfId="6250" xr:uid="{F97022CA-14AB-4C32-95D1-6CDB3D120DA7}"/>
    <cellStyle name="Migliaia 3 2 3" xfId="4109" xr:uid="{6F70828B-A5A7-401E-874C-EF2E640B0BA8}"/>
    <cellStyle name="Migliaia 3 2 3 2" xfId="8389" xr:uid="{DB1AD4B3-DCD8-4307-97D3-4EC03744A586}"/>
    <cellStyle name="Migliaia 3 2 4" xfId="6249" xr:uid="{B2C6337B-AB81-4BCA-B2F2-728B40E018BA}"/>
    <cellStyle name="Migliaia 3 3" xfId="1840" xr:uid="{00000000-0005-0000-0000-000068070000}"/>
    <cellStyle name="Migliaia 3 3 2" xfId="4111" xr:uid="{09D5875E-E95D-4766-85DD-B4D8249DF10B}"/>
    <cellStyle name="Migliaia 3 3 2 2" xfId="8391" xr:uid="{A5D43AF2-B608-4B5A-8247-1459D7CCBB8A}"/>
    <cellStyle name="Migliaia 3 3 3" xfId="6251" xr:uid="{BEF1E948-ADE2-4454-93DD-D5C0AEDF747E}"/>
    <cellStyle name="Migliaia 3 4" xfId="1841" xr:uid="{00000000-0005-0000-0000-000069070000}"/>
    <cellStyle name="Migliaia 3 4 2" xfId="4112" xr:uid="{1C01B98B-8CA6-48FA-8B40-191362CDD828}"/>
    <cellStyle name="Migliaia 3 4 2 2" xfId="8392" xr:uid="{1B1ECCBB-F6B0-41C3-9815-077CFB967465}"/>
    <cellStyle name="Migliaia 3 4 3" xfId="6252" xr:uid="{0D7C3353-28FB-47F4-8213-13DDC20B1EFC}"/>
    <cellStyle name="Migliaia 3 5" xfId="1842" xr:uid="{00000000-0005-0000-0000-00006A070000}"/>
    <cellStyle name="Migliaia 3 5 2" xfId="4113" xr:uid="{0865E3B4-72D7-4359-B78A-8DAAF3C2D760}"/>
    <cellStyle name="Migliaia 3 5 2 2" xfId="8393" xr:uid="{8BAA0C03-466E-4736-AE76-474D0A8CD003}"/>
    <cellStyle name="Migliaia 3 5 3" xfId="6253" xr:uid="{0565CCAE-0FD7-4344-A14E-CC0CF7D7F297}"/>
    <cellStyle name="Migliaia 3 6" xfId="1843" xr:uid="{00000000-0005-0000-0000-00006B070000}"/>
    <cellStyle name="Migliaia 3 6 2" xfId="4114" xr:uid="{076E570A-9984-402E-9945-5A99B4F0B23B}"/>
    <cellStyle name="Migliaia 3 6 2 2" xfId="8394" xr:uid="{AB019379-0AA5-46F5-991D-96659B31C34F}"/>
    <cellStyle name="Migliaia 3 6 3" xfId="6254" xr:uid="{04C03417-B00B-4ABB-81EC-55D618632733}"/>
    <cellStyle name="Migliaia 3 7" xfId="4108" xr:uid="{AD1B9AC9-C304-48D7-88F2-0F2FD573C8AA}"/>
    <cellStyle name="Migliaia 3 7 2" xfId="8388" xr:uid="{CC2ADACF-F89F-4210-8BE0-69CFA216AB0B}"/>
    <cellStyle name="Migliaia 3 8" xfId="6248" xr:uid="{0CE39E19-A375-4755-8F9B-3A0C05EB16C4}"/>
    <cellStyle name="Migliaia 30" xfId="1844" xr:uid="{00000000-0005-0000-0000-00006C070000}"/>
    <cellStyle name="Migliaia 30 2" xfId="4115" xr:uid="{4C3B9D96-7541-4336-A971-9ACF552AF12A}"/>
    <cellStyle name="Migliaia 30 2 2" xfId="8395" xr:uid="{8D386A74-08A8-4857-AF98-CDDBC36A9AF6}"/>
    <cellStyle name="Migliaia 30 3" xfId="6255" xr:uid="{DC79CC90-AD5B-4F67-B399-100E2C529A54}"/>
    <cellStyle name="Migliaia 31" xfId="1845" xr:uid="{00000000-0005-0000-0000-00006D070000}"/>
    <cellStyle name="Migliaia 31 2" xfId="4116" xr:uid="{3EC63782-AE12-4635-8D6E-A6EA2C54E540}"/>
    <cellStyle name="Migliaia 31 2 2" xfId="8396" xr:uid="{F7AEBDAF-92CE-42E4-9023-E7DC007B0ADC}"/>
    <cellStyle name="Migliaia 31 3" xfId="6256" xr:uid="{E81B1727-CA43-495F-998B-1F076F108C2A}"/>
    <cellStyle name="Migliaia 32" xfId="1846" xr:uid="{00000000-0005-0000-0000-00006E070000}"/>
    <cellStyle name="Migliaia 32 2" xfId="4117" xr:uid="{544A51AB-B232-4AB1-A270-A609D94F9E4A}"/>
    <cellStyle name="Migliaia 32 2 2" xfId="8397" xr:uid="{7B96F804-7647-4B31-A88A-E1E350A9FB2C}"/>
    <cellStyle name="Migliaia 32 3" xfId="6257" xr:uid="{E48CE217-E937-4B4D-94C6-E8684397EACA}"/>
    <cellStyle name="Migliaia 33" xfId="1847" xr:uid="{00000000-0005-0000-0000-00006F070000}"/>
    <cellStyle name="Migliaia 33 2" xfId="4118" xr:uid="{A4812DF5-4593-4DBE-B5C6-7D07C003CF05}"/>
    <cellStyle name="Migliaia 33 2 2" xfId="8398" xr:uid="{BB0BD696-8B0E-4DB3-8750-DF32F6AA5BCD}"/>
    <cellStyle name="Migliaia 33 3" xfId="6258" xr:uid="{0727DD97-4AE3-4A2E-A6F4-A6263BCE94F9}"/>
    <cellStyle name="Migliaia 34" xfId="1848" xr:uid="{00000000-0005-0000-0000-000070070000}"/>
    <cellStyle name="Migliaia 34 2" xfId="4119" xr:uid="{798EEE60-E6F7-49C1-BA1F-957DFAC246AD}"/>
    <cellStyle name="Migliaia 34 2 2" xfId="8399" xr:uid="{D1C1E2E1-023C-4B19-B345-E3471D0CE1AE}"/>
    <cellStyle name="Migliaia 34 3" xfId="6259" xr:uid="{A72F3015-2F52-4CFB-BA13-A04057026DE6}"/>
    <cellStyle name="Migliaia 35" xfId="1849" xr:uid="{00000000-0005-0000-0000-000071070000}"/>
    <cellStyle name="Migliaia 35 2" xfId="4120" xr:uid="{AAFB8352-EDC3-44E0-B7BC-4132DCC8C3F3}"/>
    <cellStyle name="Migliaia 35 2 2" xfId="8400" xr:uid="{88711EDE-5687-44A6-BC31-905B73012B32}"/>
    <cellStyle name="Migliaia 35 3" xfId="6260" xr:uid="{D2C3FF3A-B4B4-4C4F-95BF-27E7D43F7FBC}"/>
    <cellStyle name="Migliaia 36" xfId="1850" xr:uid="{00000000-0005-0000-0000-000072070000}"/>
    <cellStyle name="Migliaia 36 2" xfId="4121" xr:uid="{B6E63B8E-917B-45D6-9427-AC9CC8897710}"/>
    <cellStyle name="Migliaia 36 2 2" xfId="8401" xr:uid="{EA2623BD-A6E0-4963-96C7-65081BE00D49}"/>
    <cellStyle name="Migliaia 36 3" xfId="6261" xr:uid="{29E111DD-8B2E-4FB5-B53D-76B6BDF901D7}"/>
    <cellStyle name="Migliaia 37" xfId="2289" xr:uid="{40314F8D-89B4-4B6B-827C-33F908ECDFED}"/>
    <cellStyle name="Migliaia 37 2" xfId="4429" xr:uid="{4EA90384-C046-4973-92F6-B5609F9A5D77}"/>
    <cellStyle name="Migliaia 37 2 2" xfId="8709" xr:uid="{A7BCD497-0D80-4786-B1C7-77BAE411DA0A}"/>
    <cellStyle name="Migliaia 37 3" xfId="6569" xr:uid="{F34D7709-C165-4B3C-B614-054CD0F1F6D2}"/>
    <cellStyle name="Migliaia 38" xfId="2291" xr:uid="{821CF3F6-3F2E-4071-92DB-56855FB0681B}"/>
    <cellStyle name="Migliaia 38 2" xfId="6571" xr:uid="{22AD8A45-A24D-4767-9D5E-F192075706C2}"/>
    <cellStyle name="Migliaia 39" xfId="4431" xr:uid="{D0AB5008-A473-4C73-A0D5-1F7DFA5441E0}"/>
    <cellStyle name="Migliaia 4" xfId="1851" xr:uid="{00000000-0005-0000-0000-000073070000}"/>
    <cellStyle name="Migliaia 4 2" xfId="1852" xr:uid="{00000000-0005-0000-0000-000074070000}"/>
    <cellStyle name="Migliaia 4 2 2" xfId="4123" xr:uid="{F64ED7FC-9D27-4194-861D-C20E62E18801}"/>
    <cellStyle name="Migliaia 4 2 2 2" xfId="8403" xr:uid="{49F79266-EB59-4660-B364-D1FA37D03DD8}"/>
    <cellStyle name="Migliaia 4 2 3" xfId="6263" xr:uid="{1A529794-D658-4EB3-A04C-63EB7766CB64}"/>
    <cellStyle name="Migliaia 4 3" xfId="1853" xr:uid="{00000000-0005-0000-0000-000075070000}"/>
    <cellStyle name="Migliaia 4 3 2" xfId="4124" xr:uid="{78BE14F2-CBF1-484D-8AB6-9189DAC91003}"/>
    <cellStyle name="Migliaia 4 3 2 2" xfId="8404" xr:uid="{E2BCC384-7BC1-4408-BDB6-F9DE31EB2E12}"/>
    <cellStyle name="Migliaia 4 3 3" xfId="6264" xr:uid="{2F716A6A-842B-4B87-8A85-221201FFF97F}"/>
    <cellStyle name="Migliaia 4 4" xfId="1854" xr:uid="{00000000-0005-0000-0000-000076070000}"/>
    <cellStyle name="Migliaia 4 4 2" xfId="4125" xr:uid="{35396DD2-8048-4B13-9747-56AAFF4B965B}"/>
    <cellStyle name="Migliaia 4 4 2 2" xfId="8405" xr:uid="{60276B72-00D2-4A44-BDDE-1FF85AEBD372}"/>
    <cellStyle name="Migliaia 4 4 3" xfId="6265" xr:uid="{352AB6D7-DB95-438A-894F-7C4DDAB982EE}"/>
    <cellStyle name="Migliaia 4 5" xfId="1855" xr:uid="{00000000-0005-0000-0000-000077070000}"/>
    <cellStyle name="Migliaia 4 5 2" xfId="4126" xr:uid="{A597622A-138B-4D70-A79D-A3AF39E61764}"/>
    <cellStyle name="Migliaia 4 5 2 2" xfId="8406" xr:uid="{80EF57B9-85E2-4801-9B2A-C4CB7987B1AE}"/>
    <cellStyle name="Migliaia 4 5 3" xfId="6266" xr:uid="{CF067DA3-ACFB-4AF1-9F33-5BEC6BED0E1C}"/>
    <cellStyle name="Migliaia 4 6" xfId="4122" xr:uid="{D7E61E38-2216-48AB-8519-12CEEC8F29BB}"/>
    <cellStyle name="Migliaia 4 6 2" xfId="8402" xr:uid="{39637DFF-EA04-4D0E-91AE-D04759F53A86}"/>
    <cellStyle name="Migliaia 4 7" xfId="6262" xr:uid="{F8B9EE59-DACF-47DB-A933-A7AECBF46421}"/>
    <cellStyle name="Migliaia 5" xfId="1856" xr:uid="{00000000-0005-0000-0000-000078070000}"/>
    <cellStyle name="Migliaia 5 2" xfId="1857" xr:uid="{00000000-0005-0000-0000-000079070000}"/>
    <cellStyle name="Migliaia 5 2 2" xfId="4128" xr:uid="{B80FFB99-1AE4-4F8B-9B3F-7D4CEBD0528C}"/>
    <cellStyle name="Migliaia 5 2 2 2" xfId="8408" xr:uid="{8B708976-EAFC-4ED6-BA62-5B59BF9E88D3}"/>
    <cellStyle name="Migliaia 5 2 3" xfId="6268" xr:uid="{A3126BE4-7BDE-409E-A1C9-3D94A1CCEBB8}"/>
    <cellStyle name="Migliaia 5 3" xfId="4127" xr:uid="{1A51897B-63A0-451F-8E17-1B62A0E57D27}"/>
    <cellStyle name="Migliaia 5 3 2" xfId="8407" xr:uid="{FE2CF19A-401F-4557-8F47-5C59C2008945}"/>
    <cellStyle name="Migliaia 5 4" xfId="6267" xr:uid="{9A78249F-C692-4ED5-8219-3355AAE3DFB3}"/>
    <cellStyle name="Migliaia 6" xfId="1858" xr:uid="{00000000-0005-0000-0000-00007A070000}"/>
    <cellStyle name="Migliaia 6 2" xfId="1859" xr:uid="{00000000-0005-0000-0000-00007B070000}"/>
    <cellStyle name="Migliaia 6 2 2" xfId="4130" xr:uid="{176025BE-D394-4193-B48A-51BE209C7D4C}"/>
    <cellStyle name="Migliaia 6 2 2 2" xfId="8410" xr:uid="{ADE4B3E7-D153-403D-892D-1129C373E22F}"/>
    <cellStyle name="Migliaia 6 2 3" xfId="6270" xr:uid="{0B3DE9FF-EE4C-4E0B-951A-48D1EE73FA31}"/>
    <cellStyle name="Migliaia 6 3" xfId="4129" xr:uid="{F1842A20-199E-404D-AFA3-F09952EBABD5}"/>
    <cellStyle name="Migliaia 6 3 2" xfId="8409" xr:uid="{F7D82175-1E14-436A-B028-BC3B6FAA2081}"/>
    <cellStyle name="Migliaia 6 4" xfId="6269" xr:uid="{50B1356E-2771-4A1D-8B6A-73096ECCF9FC}"/>
    <cellStyle name="Migliaia 7" xfId="1860" xr:uid="{00000000-0005-0000-0000-00007C070000}"/>
    <cellStyle name="Migliaia 7 2" xfId="1861" xr:uid="{00000000-0005-0000-0000-00007D070000}"/>
    <cellStyle name="Migliaia 7 2 2" xfId="4132" xr:uid="{3A602072-0ECA-4172-9B3B-86A9DF3811F6}"/>
    <cellStyle name="Migliaia 7 2 2 2" xfId="8412" xr:uid="{766C5730-1CD3-404D-A8B4-B4CFE47B72E5}"/>
    <cellStyle name="Migliaia 7 2 3" xfId="6272" xr:uid="{17371716-417F-4D0C-AE96-1627B5957593}"/>
    <cellStyle name="Migliaia 7 3" xfId="4131" xr:uid="{13E27F56-90B1-48A9-8CBD-8AC77798A59C}"/>
    <cellStyle name="Migliaia 7 3 2" xfId="8411" xr:uid="{46021D82-D1E2-4724-BCE4-960A1BE916CB}"/>
    <cellStyle name="Migliaia 7 4" xfId="6271" xr:uid="{D69E9FD7-DC59-4BA4-AE19-3CE9F5AA26F4}"/>
    <cellStyle name="Migliaia 8" xfId="1862" xr:uid="{00000000-0005-0000-0000-00007E070000}"/>
    <cellStyle name="Migliaia 8 2" xfId="1863" xr:uid="{00000000-0005-0000-0000-00007F070000}"/>
    <cellStyle name="Migliaia 8 2 2" xfId="4134" xr:uid="{EF058F79-9319-4F48-8C69-0D10A28456AB}"/>
    <cellStyle name="Migliaia 8 2 2 2" xfId="8414" xr:uid="{A790B86B-C7D1-4140-9A2C-3A81708A4B3E}"/>
    <cellStyle name="Migliaia 8 2 3" xfId="6274" xr:uid="{69A41C04-4ECF-449D-B78C-4D8C996EFDBF}"/>
    <cellStyle name="Migliaia 8 3" xfId="4133" xr:uid="{3D8C9446-5A41-4CCA-811B-FBDAAC28FF77}"/>
    <cellStyle name="Migliaia 8 3 2" xfId="8413" xr:uid="{BDF90367-AE93-4F77-AFAA-AF36C6BFBA88}"/>
    <cellStyle name="Migliaia 8 4" xfId="6273" xr:uid="{B6FC5DDA-D5D6-4A93-A52D-A43C53F481D3}"/>
    <cellStyle name="Migliaia 9" xfId="1864" xr:uid="{00000000-0005-0000-0000-000080070000}"/>
    <cellStyle name="Migliaia 9 2" xfId="1865" xr:uid="{00000000-0005-0000-0000-000081070000}"/>
    <cellStyle name="Migliaia 9 2 2" xfId="4136" xr:uid="{BE32E54A-3F18-49E7-A0C7-C5415B570DE3}"/>
    <cellStyle name="Migliaia 9 2 2 2" xfId="8416" xr:uid="{FED5A89F-9377-4800-82BB-53AE45C0477B}"/>
    <cellStyle name="Migliaia 9 2 3" xfId="6276" xr:uid="{BCD788A5-57A9-4094-9B6F-DCD40B1CFA0C}"/>
    <cellStyle name="Migliaia 9 3" xfId="4135" xr:uid="{2C94D9D9-3E14-4494-A782-8ED60BA4026C}"/>
    <cellStyle name="Migliaia 9 3 2" xfId="8415" xr:uid="{05F945F4-E5C7-48BA-B7B9-C536B107BC97}"/>
    <cellStyle name="Migliaia 9 4" xfId="6275" xr:uid="{D9402112-E124-418E-BA6F-C420E2D037AD}"/>
    <cellStyle name="Neutrale" xfId="2214" builtinId="28" customBuiltin="1"/>
    <cellStyle name="Neutrale 2" xfId="1866" xr:uid="{00000000-0005-0000-0000-000083070000}"/>
    <cellStyle name="Normale" xfId="0" builtinId="0"/>
    <cellStyle name="Normale 10" xfId="16" xr:uid="{00000000-0005-0000-0000-000085070000}"/>
    <cellStyle name="Normale 10 2" xfId="21" xr:uid="{00000000-0005-0000-0000-000086070000}"/>
    <cellStyle name="Normale 10 3" xfId="1867" xr:uid="{00000000-0005-0000-0000-000087070000}"/>
    <cellStyle name="Normale 10 3 2" xfId="4137" xr:uid="{1F47F421-A1E2-4B6C-901D-2A71667EF27A}"/>
    <cellStyle name="Normale 10 3 2 2" xfId="8417" xr:uid="{1BA02FA1-92A8-477B-B80B-74E46729AD81}"/>
    <cellStyle name="Normale 10 3 3" xfId="6277" xr:uid="{F409B898-739B-44BA-82F6-280EFD2FA930}"/>
    <cellStyle name="Normale 10 4" xfId="1868" xr:uid="{00000000-0005-0000-0000-000088070000}"/>
    <cellStyle name="Normale 11" xfId="1869" xr:uid="{00000000-0005-0000-0000-000089070000}"/>
    <cellStyle name="Normale 11 2" xfId="1870" xr:uid="{00000000-0005-0000-0000-00008A070000}"/>
    <cellStyle name="Normale 11 3" xfId="1871" xr:uid="{00000000-0005-0000-0000-00008B070000}"/>
    <cellStyle name="Normale 11 3 2" xfId="4139" xr:uid="{0D7F2E53-9803-4C60-B08F-1DA14088F093}"/>
    <cellStyle name="Normale 11 3 2 2" xfId="8419" xr:uid="{35E05392-B486-4AD3-9E7C-491DB30642A7}"/>
    <cellStyle name="Normale 11 3 3" xfId="6279" xr:uid="{19DC81BE-8CBF-4AC5-B932-35A02AA6DFC8}"/>
    <cellStyle name="Normale 11 4" xfId="4138" xr:uid="{C1C6ED77-37AA-4725-BA21-F2419165FD4F}"/>
    <cellStyle name="Normale 11 4 2" xfId="8418" xr:uid="{69506D47-DA16-4CE9-819E-6D834153CAFC}"/>
    <cellStyle name="Normale 11 5" xfId="6278" xr:uid="{C5AD80C3-18DC-4F9B-8619-955F9B4109C6}"/>
    <cellStyle name="Normale 12" xfId="1872" xr:uid="{00000000-0005-0000-0000-00008C070000}"/>
    <cellStyle name="Normale 12 2" xfId="1873" xr:uid="{00000000-0005-0000-0000-00008D070000}"/>
    <cellStyle name="Normale 12 2 2" xfId="4141" xr:uid="{4D68895C-9692-450B-B83C-708A02DA8281}"/>
    <cellStyle name="Normale 12 2 2 2" xfId="8421" xr:uid="{8DD67D71-F391-4F64-8F91-94E71E18D3CF}"/>
    <cellStyle name="Normale 12 2 3" xfId="6281" xr:uid="{3E8F3156-5027-4140-A40B-CF4A6094F851}"/>
    <cellStyle name="Normale 12 3" xfId="4140" xr:uid="{957D2322-861C-44BB-9A4C-7F7B65BFB78E}"/>
    <cellStyle name="Normale 12 3 2" xfId="8420" xr:uid="{FB1D7E2C-6FBF-4867-82E2-0796C665CB53}"/>
    <cellStyle name="Normale 12 4" xfId="6280" xr:uid="{8D78FC39-031C-4AF3-9EF5-666B54149F15}"/>
    <cellStyle name="Normale 13" xfId="1874" xr:uid="{00000000-0005-0000-0000-00008E070000}"/>
    <cellStyle name="Normale 13 2" xfId="1875" xr:uid="{00000000-0005-0000-0000-00008F070000}"/>
    <cellStyle name="Normale 13 3" xfId="1876" xr:uid="{00000000-0005-0000-0000-000090070000}"/>
    <cellStyle name="Normale 13 3 2" xfId="4143" xr:uid="{FF26FA58-D2D3-4FB4-8948-A42E99E8CDBD}"/>
    <cellStyle name="Normale 13 3 2 2" xfId="8423" xr:uid="{38B99F9F-CC23-420D-83F7-E744EA5BA101}"/>
    <cellStyle name="Normale 13 3 3" xfId="6283" xr:uid="{40EA2540-0213-422E-BB8D-F4445D76721B}"/>
    <cellStyle name="Normale 13 4" xfId="4142" xr:uid="{D9658C6D-8896-4350-A80B-317F33CC4212}"/>
    <cellStyle name="Normale 13 4 2" xfId="8422" xr:uid="{6267476C-CBA8-4709-B7B1-09C972FB0E22}"/>
    <cellStyle name="Normale 13 5" xfId="6282" xr:uid="{A35EDF38-1CB9-41E5-8670-11C9039706E1}"/>
    <cellStyle name="Normale 14" xfId="1877" xr:uid="{00000000-0005-0000-0000-000091070000}"/>
    <cellStyle name="Normale 14 2" xfId="1878" xr:uid="{00000000-0005-0000-0000-000092070000}"/>
    <cellStyle name="Normale 15" xfId="1879" xr:uid="{00000000-0005-0000-0000-000093070000}"/>
    <cellStyle name="Normale 15 2" xfId="1880" xr:uid="{00000000-0005-0000-0000-000094070000}"/>
    <cellStyle name="Normale 15 2 2" xfId="4145" xr:uid="{58590682-2E88-4ECD-8A19-A791C1A352F7}"/>
    <cellStyle name="Normale 15 2 2 2" xfId="8425" xr:uid="{5DF2C95A-E677-4657-8BEE-E970210A4065}"/>
    <cellStyle name="Normale 15 2 3" xfId="6285" xr:uid="{B28CE13B-6F11-4221-B17F-38DBF0FAE665}"/>
    <cellStyle name="Normale 15 3" xfId="4144" xr:uid="{AA2BCECC-F6B2-4307-8D62-B7666412C775}"/>
    <cellStyle name="Normale 15 3 2" xfId="8424" xr:uid="{EDD5F5FB-8223-48CC-991E-0ED3B1AAA27F}"/>
    <cellStyle name="Normale 15 4" xfId="6284" xr:uid="{3D8916AF-7796-4C99-9D3A-70074F73C49B}"/>
    <cellStyle name="Normale 16" xfId="1881" xr:uid="{00000000-0005-0000-0000-000095070000}"/>
    <cellStyle name="Normale 16 2" xfId="1882" xr:uid="{00000000-0005-0000-0000-000096070000}"/>
    <cellStyle name="Normale 16 3" xfId="1883" xr:uid="{00000000-0005-0000-0000-000097070000}"/>
    <cellStyle name="Normale 16 3 2" xfId="4147" xr:uid="{EA5D2FFA-5460-4BDC-8959-936E20A31C59}"/>
    <cellStyle name="Normale 16 3 2 2" xfId="8427" xr:uid="{7528D9A0-881F-407D-8781-BE50A6564741}"/>
    <cellStyle name="Normale 16 3 3" xfId="6287" xr:uid="{F6E6A8D4-052D-4F40-927D-92E0617323B1}"/>
    <cellStyle name="Normale 16 4" xfId="4146" xr:uid="{36EE5EC7-B15D-4109-8D55-CFE709997315}"/>
    <cellStyle name="Normale 16 4 2" xfId="8426" xr:uid="{B0DF4B7E-B14E-4857-BFDC-F6B2EDFDCD90}"/>
    <cellStyle name="Normale 16 5" xfId="6286" xr:uid="{A2E450A2-971B-41F3-8520-6457103AC5B7}"/>
    <cellStyle name="Normale 17" xfId="1884" xr:uid="{00000000-0005-0000-0000-000098070000}"/>
    <cellStyle name="Normale 17 2" xfId="1885" xr:uid="{00000000-0005-0000-0000-000099070000}"/>
    <cellStyle name="Normale 17 2 2" xfId="4149" xr:uid="{5C865363-C88A-4332-8D29-9D83173565B0}"/>
    <cellStyle name="Normale 17 2 2 2" xfId="8429" xr:uid="{41852283-9A20-4D5B-AAF6-89A5A0D338E7}"/>
    <cellStyle name="Normale 17 2 3" xfId="6289" xr:uid="{CA02EE91-0016-481C-8ECC-F9D1EDF3C3AC}"/>
    <cellStyle name="Normale 17 3" xfId="1886" xr:uid="{00000000-0005-0000-0000-00009A070000}"/>
    <cellStyle name="Normale 17 3 2" xfId="4150" xr:uid="{5EC6D293-7F6D-4470-BD16-F8F748BBFA83}"/>
    <cellStyle name="Normale 17 3 2 2" xfId="8430" xr:uid="{847A68E1-A673-4BED-A110-D48D7E83B5EF}"/>
    <cellStyle name="Normale 17 3 3" xfId="6290" xr:uid="{52E3B192-6F96-4AE2-A31C-C8C660A6F147}"/>
    <cellStyle name="Normale 17 4" xfId="4148" xr:uid="{4F27A714-58A5-48AC-A442-37F1363A6D20}"/>
    <cellStyle name="Normale 17 4 2" xfId="8428" xr:uid="{6F25A4E8-936F-474B-9B99-4203BF4870ED}"/>
    <cellStyle name="Normale 17 5" xfId="6288" xr:uid="{33187271-11C4-41B8-8DF4-D29CF825BEA1}"/>
    <cellStyle name="Normale 18" xfId="1887" xr:uid="{00000000-0005-0000-0000-00009B070000}"/>
    <cellStyle name="Normale 18 2" xfId="1888" xr:uid="{00000000-0005-0000-0000-00009C070000}"/>
    <cellStyle name="Normale 18 2 2" xfId="4152" xr:uid="{D13C0A59-E222-4B0E-8F2F-D25E26432C02}"/>
    <cellStyle name="Normale 18 2 2 2" xfId="8432" xr:uid="{EAFF93B1-2534-4951-845B-8F3FA4D37DFA}"/>
    <cellStyle name="Normale 18 2 3" xfId="6292" xr:uid="{23CD1F8D-BEB7-4C05-B83D-AA232ED0CDA4}"/>
    <cellStyle name="Normale 18 3" xfId="4151" xr:uid="{E5BFEBD5-A283-4A22-9BBF-60026F3712BC}"/>
    <cellStyle name="Normale 18 3 2" xfId="8431" xr:uid="{6AA07CD6-FFF1-4EE2-BD5A-2F7935877241}"/>
    <cellStyle name="Normale 18 4" xfId="6291" xr:uid="{65CA9B78-85A2-4C50-BE98-30285A9F6742}"/>
    <cellStyle name="Normale 19" xfId="1889" xr:uid="{00000000-0005-0000-0000-00009D070000}"/>
    <cellStyle name="Normale 19 2" xfId="1890" xr:uid="{00000000-0005-0000-0000-00009E070000}"/>
    <cellStyle name="Normale 19 2 2" xfId="4154" xr:uid="{B3B09066-8ABB-4511-9A33-9D3C151AC6BD}"/>
    <cellStyle name="Normale 19 2 2 2" xfId="8434" xr:uid="{E49318D5-374E-4710-B521-2153FF4B1827}"/>
    <cellStyle name="Normale 19 2 3" xfId="6294" xr:uid="{B187ECB1-F7F4-4650-9C40-B6AA1464BDEB}"/>
    <cellStyle name="Normale 19 3" xfId="4153" xr:uid="{0F19B9F1-811A-4E23-A110-C70F65C03448}"/>
    <cellStyle name="Normale 19 3 2" xfId="8433" xr:uid="{BD895463-ADE9-48AF-970A-81D2E0435766}"/>
    <cellStyle name="Normale 19 4" xfId="6293" xr:uid="{88DFA345-3D1F-4B59-A524-BFE3AF5B8722}"/>
    <cellStyle name="Normale 2" xfId="2" xr:uid="{00000000-0005-0000-0000-00009F070000}"/>
    <cellStyle name="Normale 2 2" xfId="1891" xr:uid="{00000000-0005-0000-0000-0000A0070000}"/>
    <cellStyle name="Normale 2 2 2" xfId="1892" xr:uid="{00000000-0005-0000-0000-0000A1070000}"/>
    <cellStyle name="Normale 2 2 2 2" xfId="4155" xr:uid="{B70CFA53-5510-4675-9A73-1469AD0A1739}"/>
    <cellStyle name="Normale 2 2 2 2 2" xfId="8435" xr:uid="{5F5819C3-4173-4F55-A547-BE26DCA67B04}"/>
    <cellStyle name="Normale 2 2 2 3" xfId="6295" xr:uid="{17C9174C-2991-4190-9033-E9D11E440515}"/>
    <cellStyle name="Normale 2 2 3" xfId="1893" xr:uid="{00000000-0005-0000-0000-0000A2070000}"/>
    <cellStyle name="Normale 2 2 4" xfId="1894" xr:uid="{00000000-0005-0000-0000-0000A3070000}"/>
    <cellStyle name="Normale 2 3" xfId="1895" xr:uid="{00000000-0005-0000-0000-0000A4070000}"/>
    <cellStyle name="Normale 2 3 2" xfId="1896" xr:uid="{00000000-0005-0000-0000-0000A5070000}"/>
    <cellStyle name="Normale 2 4" xfId="1897" xr:uid="{00000000-0005-0000-0000-0000A6070000}"/>
    <cellStyle name="Normale 2 4 2" xfId="1898" xr:uid="{00000000-0005-0000-0000-0000A7070000}"/>
    <cellStyle name="Normale 20" xfId="1899" xr:uid="{00000000-0005-0000-0000-0000A8070000}"/>
    <cellStyle name="Normale 20 2" xfId="1900" xr:uid="{00000000-0005-0000-0000-0000A9070000}"/>
    <cellStyle name="Normale 20 3" xfId="1901" xr:uid="{00000000-0005-0000-0000-0000AA070000}"/>
    <cellStyle name="Normale 20 3 2" xfId="4157" xr:uid="{4C4FCA61-D5ED-42D9-8BB2-980BFF5332EA}"/>
    <cellStyle name="Normale 20 3 2 2" xfId="8437" xr:uid="{546190A8-38B7-4EBF-BA23-F8A84E87219B}"/>
    <cellStyle name="Normale 20 3 3" xfId="6297" xr:uid="{4BF6A82E-17A1-47B7-9394-321F07EF767F}"/>
    <cellStyle name="Normale 20 4" xfId="4156" xr:uid="{E5214119-A4A8-43D4-81D1-3BA995205FF7}"/>
    <cellStyle name="Normale 20 4 2" xfId="8436" xr:uid="{9C4DF9DB-9DA4-4863-8D24-8177E50585E3}"/>
    <cellStyle name="Normale 20 5" xfId="6296" xr:uid="{C19CDDB5-8827-4140-B02F-D88273716293}"/>
    <cellStyle name="Normale 21" xfId="1902" xr:uid="{00000000-0005-0000-0000-0000AB070000}"/>
    <cellStyle name="Normale 21 2" xfId="1903" xr:uid="{00000000-0005-0000-0000-0000AC070000}"/>
    <cellStyle name="Normale 21 2 2" xfId="4159" xr:uid="{58996D3B-79AB-44FE-AFA7-D3261C314086}"/>
    <cellStyle name="Normale 21 2 2 2" xfId="8439" xr:uid="{F5128DAA-4ED7-441D-8455-94843115AD40}"/>
    <cellStyle name="Normale 21 2 3" xfId="6299" xr:uid="{1BCD600C-C628-441C-A1BB-B7CCCBA60FF9}"/>
    <cellStyle name="Normale 21 3" xfId="4158" xr:uid="{0F61FA0D-8706-400D-871C-38B15BD75ACC}"/>
    <cellStyle name="Normale 21 3 2" xfId="8438" xr:uid="{9A5FBEFB-0173-4313-9D7D-19B44EC4B4BC}"/>
    <cellStyle name="Normale 21 4" xfId="6298" xr:uid="{336711B2-5257-4274-AFCF-F652FDFCF87E}"/>
    <cellStyle name="Normale 22" xfId="1904" xr:uid="{00000000-0005-0000-0000-0000AD070000}"/>
    <cellStyle name="Normale 22 2" xfId="1905" xr:uid="{00000000-0005-0000-0000-0000AE070000}"/>
    <cellStyle name="Normale 22 3" xfId="1906" xr:uid="{00000000-0005-0000-0000-0000AF070000}"/>
    <cellStyle name="Normale 22 3 2" xfId="4160" xr:uid="{33354981-179A-4872-8D46-E46464E0A9D2}"/>
    <cellStyle name="Normale 22 3 2 2" xfId="8440" xr:uid="{62A9A302-E72E-44B3-BA84-B029F3E7613A}"/>
    <cellStyle name="Normale 22 3 3" xfId="6300" xr:uid="{E9C44158-CD47-43A1-BB1A-521A8CC74A2B}"/>
    <cellStyle name="Normale 23" xfId="1907" xr:uid="{00000000-0005-0000-0000-0000B0070000}"/>
    <cellStyle name="Normale 23 2" xfId="1908" xr:uid="{00000000-0005-0000-0000-0000B1070000}"/>
    <cellStyle name="Normale 23 2 2" xfId="1909" xr:uid="{00000000-0005-0000-0000-0000B2070000}"/>
    <cellStyle name="Normale 23 2 2 2" xfId="4163" xr:uid="{EF0AF09F-60DE-45B3-953B-221F01377C62}"/>
    <cellStyle name="Normale 23 2 2 2 2" xfId="8443" xr:uid="{6483465D-9600-4A88-9718-BB0EC4CC6E3E}"/>
    <cellStyle name="Normale 23 2 2 3" xfId="6303" xr:uid="{5115C291-5EE1-4630-9664-5928EC220049}"/>
    <cellStyle name="Normale 23 2 3" xfId="4162" xr:uid="{7D0E2CF2-A275-494F-B29D-B8E72514F2B5}"/>
    <cellStyle name="Normale 23 2 3 2" xfId="8442" xr:uid="{003E623B-CC98-48DC-8099-DC6477E91888}"/>
    <cellStyle name="Normale 23 2 4" xfId="6302" xr:uid="{AE4AA644-A594-4C79-9BE6-F91DF1385AC3}"/>
    <cellStyle name="Normale 23 3" xfId="1910" xr:uid="{00000000-0005-0000-0000-0000B3070000}"/>
    <cellStyle name="Normale 23 3 2" xfId="4164" xr:uid="{8AADC053-6619-4F56-90B0-B30E5C8D2F53}"/>
    <cellStyle name="Normale 23 3 2 2" xfId="8444" xr:uid="{A3559994-FFC7-488F-A5C1-7E35D37EBF85}"/>
    <cellStyle name="Normale 23 3 3" xfId="6304" xr:uid="{8DA25F50-8965-4B74-B0E2-38F5326BD526}"/>
    <cellStyle name="Normale 23 4" xfId="4161" xr:uid="{A839BB79-A158-4D7D-BC8B-834B0CA10537}"/>
    <cellStyle name="Normale 23 4 2" xfId="8441" xr:uid="{B969775E-F3DE-427B-BB47-5B6BCB9ED7FE}"/>
    <cellStyle name="Normale 23 5" xfId="6301" xr:uid="{18E15E4A-B906-4802-930D-AC76E98990B3}"/>
    <cellStyle name="Normale 24" xfId="1911" xr:uid="{00000000-0005-0000-0000-0000B4070000}"/>
    <cellStyle name="Normale 24 2" xfId="1912" xr:uid="{00000000-0005-0000-0000-0000B5070000}"/>
    <cellStyle name="Normale 24 3" xfId="1913" xr:uid="{00000000-0005-0000-0000-0000B6070000}"/>
    <cellStyle name="Normale 24 3 2" xfId="4166" xr:uid="{2C2169E7-B5B6-458A-B9A9-7375E4732B20}"/>
    <cellStyle name="Normale 24 3 2 2" xfId="8446" xr:uid="{41E3F829-D02A-493F-8AEE-56E8FB9A8D95}"/>
    <cellStyle name="Normale 24 3 3" xfId="6306" xr:uid="{CAD223C9-E335-4D9B-A999-69228347E5BF}"/>
    <cellStyle name="Normale 24 4" xfId="4165" xr:uid="{D1C7BFFD-DECA-4A88-9BAB-168C85A42B55}"/>
    <cellStyle name="Normale 24 4 2" xfId="8445" xr:uid="{B11EFCAE-55DA-424B-BDCE-1A8E9CB560AF}"/>
    <cellStyle name="Normale 24 5" xfId="6305" xr:uid="{3AB9A9E5-D29C-4B9E-8BFA-B55B0BCE4F98}"/>
    <cellStyle name="Normale 25" xfId="1914" xr:uid="{00000000-0005-0000-0000-0000B7070000}"/>
    <cellStyle name="Normale 25 2" xfId="1915" xr:uid="{00000000-0005-0000-0000-0000B8070000}"/>
    <cellStyle name="Normale 25 2 2" xfId="4168" xr:uid="{1605CA6A-C616-45AB-9C3C-43326D3474BB}"/>
    <cellStyle name="Normale 25 2 2 2" xfId="8448" xr:uid="{8122F00E-A25B-4A46-9EAC-3C1208AE8EB5}"/>
    <cellStyle name="Normale 25 2 3" xfId="6308" xr:uid="{99C0F8FE-234F-49F8-A64E-50736E30DA4D}"/>
    <cellStyle name="Normale 25 3" xfId="1916" xr:uid="{00000000-0005-0000-0000-0000B9070000}"/>
    <cellStyle name="Normale 25 3 2" xfId="4169" xr:uid="{61EAD9A1-4A1F-4060-B4A7-98132634071E}"/>
    <cellStyle name="Normale 25 3 2 2" xfId="8449" xr:uid="{BD54DB5B-D819-4E80-84CF-6FE851E2AB93}"/>
    <cellStyle name="Normale 25 3 3" xfId="6309" xr:uid="{8E35C45A-CC15-4BFF-9E05-01B578D9239D}"/>
    <cellStyle name="Normale 25 4" xfId="4167" xr:uid="{3B47050E-A773-47C4-B025-18285E8C56E0}"/>
    <cellStyle name="Normale 25 4 2" xfId="8447" xr:uid="{DBB2B738-0592-4485-A4FF-93EE98E27B4F}"/>
    <cellStyle name="Normale 25 5" xfId="6307" xr:uid="{3CA142F8-9FD7-4C43-923C-8D7033032F6C}"/>
    <cellStyle name="Normale 26" xfId="1917" xr:uid="{00000000-0005-0000-0000-0000BA070000}"/>
    <cellStyle name="Normale 26 2" xfId="1918" xr:uid="{00000000-0005-0000-0000-0000BB070000}"/>
    <cellStyle name="Normale 26 3" xfId="1919" xr:uid="{00000000-0005-0000-0000-0000BC070000}"/>
    <cellStyle name="Normale 26 3 2" xfId="4170" xr:uid="{6E036AEF-CDDC-4B70-9C36-F32844EB4EC6}"/>
    <cellStyle name="Normale 26 3 2 2" xfId="8450" xr:uid="{36A58371-3EEC-433D-B729-47103916C610}"/>
    <cellStyle name="Normale 26 3 3" xfId="6310" xr:uid="{F2ED60CE-6CBD-40A8-AC36-215E5583913D}"/>
    <cellStyle name="Normale 27" xfId="1920" xr:uid="{00000000-0005-0000-0000-0000BD070000}"/>
    <cellStyle name="Normale 27 2" xfId="1921" xr:uid="{00000000-0005-0000-0000-0000BE070000}"/>
    <cellStyle name="Normale 27 2 2" xfId="4171" xr:uid="{09DC4C67-22D8-4938-8D57-42DDA1F5484F}"/>
    <cellStyle name="Normale 27 2 2 2" xfId="8451" xr:uid="{597E2BBF-99FB-4DEC-A9CD-0913328482B3}"/>
    <cellStyle name="Normale 27 2 3" xfId="6311" xr:uid="{F24F333F-FB2B-4E42-A214-9AA1BD248E56}"/>
    <cellStyle name="Normale 27 3" xfId="1922" xr:uid="{00000000-0005-0000-0000-0000BF070000}"/>
    <cellStyle name="Normale 28" xfId="1923" xr:uid="{00000000-0005-0000-0000-0000C0070000}"/>
    <cellStyle name="Normale 28 2" xfId="1924" xr:uid="{00000000-0005-0000-0000-0000C1070000}"/>
    <cellStyle name="Normale 28 2 2" xfId="4173" xr:uid="{6E6C026F-46D3-4E31-968C-10A986E34503}"/>
    <cellStyle name="Normale 28 2 2 2" xfId="8453" xr:uid="{3C475713-44D5-458B-9DA6-1DB98E5809E9}"/>
    <cellStyle name="Normale 28 2 3" xfId="6313" xr:uid="{4297B32A-5EE8-413B-B403-B17832EC4CB1}"/>
    <cellStyle name="Normale 28 3" xfId="4172" xr:uid="{62B481C7-61B5-496D-9536-4FF3ACAFAD41}"/>
    <cellStyle name="Normale 28 3 2" xfId="8452" xr:uid="{D8BEB052-C2BF-44DC-AF47-6D1B3EEFE061}"/>
    <cellStyle name="Normale 28 4" xfId="6312" xr:uid="{7875FC26-6111-4FDC-A204-6724E5F871BA}"/>
    <cellStyle name="Normale 29" xfId="1925" xr:uid="{00000000-0005-0000-0000-0000C2070000}"/>
    <cellStyle name="Normale 29 2" xfId="1926" xr:uid="{00000000-0005-0000-0000-0000C3070000}"/>
    <cellStyle name="Normale 29 2 2" xfId="4175" xr:uid="{38434644-1FC1-4B34-9D31-F23E2F356A86}"/>
    <cellStyle name="Normale 29 2 2 2" xfId="8455" xr:uid="{C3E0C7EB-9C74-4CDB-9DF0-47A0B472EF48}"/>
    <cellStyle name="Normale 29 2 3" xfId="6315" xr:uid="{A3AFF6B6-B4B1-4DD1-9F45-52EAA2363B9D}"/>
    <cellStyle name="Normale 29 3" xfId="4174" xr:uid="{70C8C2D3-5D72-4202-ABFC-1620EF1B64CC}"/>
    <cellStyle name="Normale 29 3 2" xfId="8454" xr:uid="{FFF097DB-EEAD-4716-AFF8-E660CB160B7F}"/>
    <cellStyle name="Normale 29 4" xfId="6314" xr:uid="{655AC86A-3AB6-4CF1-85F2-720CE4D5A74B}"/>
    <cellStyle name="Normale 3" xfId="20" xr:uid="{00000000-0005-0000-0000-0000C4070000}"/>
    <cellStyle name="Normale 3 2" xfId="1927" xr:uid="{00000000-0005-0000-0000-0000C5070000}"/>
    <cellStyle name="Normale 3 2 2" xfId="1928" xr:uid="{00000000-0005-0000-0000-0000C6070000}"/>
    <cellStyle name="Normale 3 2 2 2" xfId="4177" xr:uid="{C3A8E08B-5D90-4121-BE10-718491DF78F9}"/>
    <cellStyle name="Normale 3 2 2 2 2" xfId="8457" xr:uid="{CA485CA3-ABF1-4502-B14D-12285EF61256}"/>
    <cellStyle name="Normale 3 2 2 3" xfId="6317" xr:uid="{84443B43-8D03-4A07-BEA1-83428F1733E6}"/>
    <cellStyle name="Normale 3 2 3" xfId="1929" xr:uid="{00000000-0005-0000-0000-0000C7070000}"/>
    <cellStyle name="Normale 3 2 4" xfId="4176" xr:uid="{B99E614C-7B10-459B-8EEE-636D14FD9F05}"/>
    <cellStyle name="Normale 3 2 4 2" xfId="8456" xr:uid="{F15EFD85-3B47-4B9E-934D-DFEEC6C54496}"/>
    <cellStyle name="Normale 3 2 5" xfId="6316" xr:uid="{0408DB10-50BE-488F-95D0-E28585D492C4}"/>
    <cellStyle name="Normale 3 3" xfId="1930" xr:uid="{00000000-0005-0000-0000-0000C8070000}"/>
    <cellStyle name="Normale 3 3 2" xfId="1931" xr:uid="{00000000-0005-0000-0000-0000C9070000}"/>
    <cellStyle name="Normale 3 3 2 2" xfId="4179" xr:uid="{6B5199D5-D171-4F58-AAF0-0F72EAAFEE76}"/>
    <cellStyle name="Normale 3 3 2 2 2" xfId="8459" xr:uid="{FB32592B-E1B2-40F9-92C7-93A00C4009B2}"/>
    <cellStyle name="Normale 3 3 2 3" xfId="6319" xr:uid="{B406F1A6-9A12-46D8-B3D4-141F08FAC6B3}"/>
    <cellStyle name="Normale 3 3 3" xfId="4178" xr:uid="{F6272B00-ECFE-46A3-AEE5-7A8CC7713853}"/>
    <cellStyle name="Normale 3 3 3 2" xfId="8458" xr:uid="{CF1C0C4F-ACF4-47DA-81B6-65A9F4C27793}"/>
    <cellStyle name="Normale 3 3 4" xfId="6318" xr:uid="{FAEEB961-9851-42C2-9F3E-77DF7B93EBBE}"/>
    <cellStyle name="Normale 3 4" xfId="1932" xr:uid="{00000000-0005-0000-0000-0000CA070000}"/>
    <cellStyle name="Normale 3 4 2" xfId="4180" xr:uid="{4E1B2834-D965-40BF-9CAB-6A9993E1C4A1}"/>
    <cellStyle name="Normale 3 4 2 2" xfId="8460" xr:uid="{F7FAB89A-C581-49B6-BD9E-F14C7BF18AEB}"/>
    <cellStyle name="Normale 3 4 3" xfId="6320" xr:uid="{D97BB615-CC4F-463F-87D9-9F2F9D0BA616}"/>
    <cellStyle name="Normale 3 5" xfId="2307" xr:uid="{2CE14402-116E-4869-AF9B-2B7A3B2A7826}"/>
    <cellStyle name="Normale 3 5 2" xfId="6587" xr:uid="{F57A8E58-9E97-4CF0-BD5D-B503442A49B8}"/>
    <cellStyle name="Normale 3 6" xfId="4447" xr:uid="{EB5ED39A-541A-456C-AD74-948C70B8A7FA}"/>
    <cellStyle name="Normale 30" xfId="17" xr:uid="{00000000-0005-0000-0000-0000CB070000}"/>
    <cellStyle name="Normale 30 2" xfId="1933" xr:uid="{00000000-0005-0000-0000-0000CC070000}"/>
    <cellStyle name="Normale 30 2 2" xfId="1934" xr:uid="{00000000-0005-0000-0000-0000CD070000}"/>
    <cellStyle name="Normale 30 2 2 2" xfId="4182" xr:uid="{6ACA0343-AAA9-4F98-91B6-9C5EF0541873}"/>
    <cellStyle name="Normale 30 2 2 2 2" xfId="8462" xr:uid="{34F2911E-A474-41A0-B065-86C12D50675C}"/>
    <cellStyle name="Normale 30 2 2 3" xfId="6322" xr:uid="{2B370F39-3B56-4473-8941-64C49476BAC8}"/>
    <cellStyle name="Normale 30 2 3" xfId="4181" xr:uid="{0CDE0741-E67E-4D1E-A4EE-D517200C86C0}"/>
    <cellStyle name="Normale 30 2 3 2" xfId="8461" xr:uid="{10ECA746-5BEA-4A82-8AAB-704F7904C02F}"/>
    <cellStyle name="Normale 30 2 4" xfId="6321" xr:uid="{5693D6A2-23AE-4C64-BCEA-E5C573FC101D}"/>
    <cellStyle name="Normale 30 3" xfId="1935" xr:uid="{00000000-0005-0000-0000-0000CE070000}"/>
    <cellStyle name="Normale 30 3 2" xfId="4183" xr:uid="{1BBE763D-6627-4C5A-B3C8-2D2FC58FF5D9}"/>
    <cellStyle name="Normale 30 3 2 2" xfId="8463" xr:uid="{96B4AB94-3CAF-49C5-8F59-5C477AF41375}"/>
    <cellStyle name="Normale 30 3 3" xfId="6323" xr:uid="{F30EE996-CD20-439E-8465-5F8318F4BAB9}"/>
    <cellStyle name="Normale 30 4" xfId="1936" xr:uid="{00000000-0005-0000-0000-0000CF070000}"/>
    <cellStyle name="Normale 30 4 2" xfId="4184" xr:uid="{FBF300EF-1947-4F28-BCA5-DD90274A250D}"/>
    <cellStyle name="Normale 30 4 2 2" xfId="8464" xr:uid="{E3872D72-604A-481B-B81D-BE58E82A6630}"/>
    <cellStyle name="Normale 30 4 3" xfId="6324" xr:uid="{9B46158E-83DE-4A76-9B5A-5830894574D8}"/>
    <cellStyle name="Normale 30 5" xfId="1937" xr:uid="{00000000-0005-0000-0000-0000D0070000}"/>
    <cellStyle name="Normale 30 5 2" xfId="4185" xr:uid="{46717CB3-A5D7-4EA8-BCC6-FC4E13376E3D}"/>
    <cellStyle name="Normale 30 5 2 2" xfId="8465" xr:uid="{EE304880-C97B-47F1-AECD-DD907AA418CE}"/>
    <cellStyle name="Normale 30 5 3" xfId="6325" xr:uid="{6D2423E7-AA4B-4994-A33C-B0089ABFB08B}"/>
    <cellStyle name="Normale 30 6" xfId="2305" xr:uid="{BD83F022-B834-48B1-BABC-82BD17180740}"/>
    <cellStyle name="Normale 30 6 2" xfId="6585" xr:uid="{98E060EF-0AA8-433B-A4EC-7614E0ED406D}"/>
    <cellStyle name="Normale 30 7" xfId="4445" xr:uid="{18DCCFF3-30D6-4762-BF09-D2441B93C3FE}"/>
    <cellStyle name="Normale 31" xfId="1938" xr:uid="{00000000-0005-0000-0000-0000D1070000}"/>
    <cellStyle name="Normale 31 2" xfId="1939" xr:uid="{00000000-0005-0000-0000-0000D2070000}"/>
    <cellStyle name="Normale 31 2 2" xfId="4187" xr:uid="{6AA3314E-389D-4BF8-B94A-4F892A3696A0}"/>
    <cellStyle name="Normale 31 2 2 2" xfId="8467" xr:uid="{6C26380A-EB74-4CAF-AD5D-D9CA53CEE043}"/>
    <cellStyle name="Normale 31 2 3" xfId="6327" xr:uid="{C58B3415-2F35-4D83-95D9-6127D09C80B9}"/>
    <cellStyle name="Normale 31 3" xfId="4186" xr:uid="{0AC918D5-0654-42B0-84BC-8536D5BCE073}"/>
    <cellStyle name="Normale 31 3 2" xfId="8466" xr:uid="{F1C0592D-74B2-460F-AA5E-A8143B07E005}"/>
    <cellStyle name="Normale 31 4" xfId="6326" xr:uid="{14D1137B-8B9B-42A5-B81F-3041F91AD707}"/>
    <cellStyle name="Normale 32" xfId="1940" xr:uid="{00000000-0005-0000-0000-0000D3070000}"/>
    <cellStyle name="Normale 32 2" xfId="1941" xr:uid="{00000000-0005-0000-0000-0000D4070000}"/>
    <cellStyle name="Normale 32 2 2" xfId="4189" xr:uid="{BBCD5A2C-1729-4DD4-B1F8-8EFA06882115}"/>
    <cellStyle name="Normale 32 2 2 2" xfId="8469" xr:uid="{45C5F1F1-85D8-4CF4-9B20-A23E79CD725A}"/>
    <cellStyle name="Normale 32 2 3" xfId="6329" xr:uid="{673CEA2F-FE7B-41EE-9CA6-252E97AE98B8}"/>
    <cellStyle name="Normale 32 3" xfId="4188" xr:uid="{C9790664-9B6C-40C5-89D4-C7F9EAB8B55B}"/>
    <cellStyle name="Normale 32 3 2" xfId="8468" xr:uid="{BA9DB179-2152-4BE0-B120-4E489011D969}"/>
    <cellStyle name="Normale 32 4" xfId="6328" xr:uid="{6026C3C1-B225-41BC-9AD8-75CEAF1FDE5E}"/>
    <cellStyle name="Normale 33" xfId="1942" xr:uid="{00000000-0005-0000-0000-0000D5070000}"/>
    <cellStyle name="Normale 34" xfId="1943" xr:uid="{00000000-0005-0000-0000-0000D6070000}"/>
    <cellStyle name="Normale 35" xfId="1944" xr:uid="{00000000-0005-0000-0000-0000D7070000}"/>
    <cellStyle name="Normale 35 2" xfId="4190" xr:uid="{30036219-AF54-46ED-BD0F-4748D02728AF}"/>
    <cellStyle name="Normale 35 2 2" xfId="8470" xr:uid="{68B423AF-5A99-4A26-862E-06E585612190}"/>
    <cellStyle name="Normale 35 3" xfId="6330" xr:uid="{41E4EDA1-BFD7-4B87-96B3-517C05D19CB8}"/>
    <cellStyle name="Normale 36" xfId="1945" xr:uid="{00000000-0005-0000-0000-0000D8070000}"/>
    <cellStyle name="Normale 37" xfId="1946" xr:uid="{00000000-0005-0000-0000-0000D9070000}"/>
    <cellStyle name="Normale 38" xfId="1947" xr:uid="{00000000-0005-0000-0000-0000DA070000}"/>
    <cellStyle name="Normale 39" xfId="1948" xr:uid="{00000000-0005-0000-0000-0000DB070000}"/>
    <cellStyle name="Normale 4" xfId="1949" xr:uid="{00000000-0005-0000-0000-0000DC070000}"/>
    <cellStyle name="Normale 4 2" xfId="1950" xr:uid="{00000000-0005-0000-0000-0000DD070000}"/>
    <cellStyle name="Normale 4 2 2" xfId="1951" xr:uid="{00000000-0005-0000-0000-0000DE070000}"/>
    <cellStyle name="Normale 4 2 2 2" xfId="4193" xr:uid="{0353257B-D513-4E17-BAB7-13CCB6837575}"/>
    <cellStyle name="Normale 4 2 2 2 2" xfId="8473" xr:uid="{13302F1C-9DAD-4375-937A-156FE9AD4B75}"/>
    <cellStyle name="Normale 4 2 2 3" xfId="6333" xr:uid="{A5592E11-C160-4D01-B7C4-955376A223A6}"/>
    <cellStyle name="Normale 4 2 3" xfId="4192" xr:uid="{7AC8A97E-DA9E-462D-B9C9-876E27310D24}"/>
    <cellStyle name="Normale 4 2 3 2" xfId="8472" xr:uid="{D25EF0C6-B7AA-4BC4-B2A4-235920A59B11}"/>
    <cellStyle name="Normale 4 2 4" xfId="6332" xr:uid="{2F58DD84-0B09-4F03-9B26-3C0E616C2E62}"/>
    <cellStyle name="Normale 4 3" xfId="1952" xr:uid="{00000000-0005-0000-0000-0000DF070000}"/>
    <cellStyle name="Normale 4 4" xfId="1953" xr:uid="{00000000-0005-0000-0000-0000E0070000}"/>
    <cellStyle name="Normale 4 4 2" xfId="4194" xr:uid="{ADE076A1-8A55-4F91-937C-FD847D3DBADA}"/>
    <cellStyle name="Normale 4 4 2 2" xfId="8474" xr:uid="{A64EDF2A-2A39-450A-8692-75237192F8DC}"/>
    <cellStyle name="Normale 4 4 3" xfId="6334" xr:uid="{5AD26286-CDCB-418B-B89D-E07B12917BDA}"/>
    <cellStyle name="Normale 4 5" xfId="1954" xr:uid="{00000000-0005-0000-0000-0000E1070000}"/>
    <cellStyle name="Normale 4 5 2" xfId="4195" xr:uid="{33CE1ADC-2EC7-4D9E-A342-BD881A472FE4}"/>
    <cellStyle name="Normale 4 5 2 2" xfId="8475" xr:uid="{0B574D1E-FCFC-469E-99B8-56C88DBE7EF0}"/>
    <cellStyle name="Normale 4 5 3" xfId="6335" xr:uid="{7FAA3DE9-47CB-4CA8-8266-24FAE12767C8}"/>
    <cellStyle name="Normale 4 6" xfId="4191" xr:uid="{10B09F21-A4AB-40F1-833F-BD83A29A4AD4}"/>
    <cellStyle name="Normale 4 6 2" xfId="8471" xr:uid="{DCC87EA8-F90E-43DB-B925-517D532022CE}"/>
    <cellStyle name="Normale 4 7" xfId="6331" xr:uid="{55CFAEBB-7C7F-4E85-AFE2-2BDD9AC9C4A6}"/>
    <cellStyle name="Normale 40" xfId="1955" xr:uid="{00000000-0005-0000-0000-0000E2070000}"/>
    <cellStyle name="Normale 40 2" xfId="4196" xr:uid="{355CEFC0-E69A-40D3-A5D6-3936DA4B4570}"/>
    <cellStyle name="Normale 40 2 2" xfId="8476" xr:uid="{FB0B7CFD-3E9A-425D-8F1D-220ADDB75CC9}"/>
    <cellStyle name="Normale 40 3" xfId="6336" xr:uid="{0B2DDBB9-B1FC-44A9-8AF0-2D0378EA1DA8}"/>
    <cellStyle name="Normale 41" xfId="1956" xr:uid="{00000000-0005-0000-0000-0000E3070000}"/>
    <cellStyle name="Normale 42" xfId="1957" xr:uid="{00000000-0005-0000-0000-0000E4070000}"/>
    <cellStyle name="Normale 43" xfId="1958" xr:uid="{00000000-0005-0000-0000-0000E5070000}"/>
    <cellStyle name="Normale 43 2" xfId="1959" xr:uid="{00000000-0005-0000-0000-0000E6070000}"/>
    <cellStyle name="Normale 44" xfId="1960" xr:uid="{00000000-0005-0000-0000-0000E7070000}"/>
    <cellStyle name="Normale 45" xfId="1961" xr:uid="{00000000-0005-0000-0000-0000E8070000}"/>
    <cellStyle name="Normale 46" xfId="1962" xr:uid="{00000000-0005-0000-0000-0000E9070000}"/>
    <cellStyle name="Normale 46 2" xfId="4197" xr:uid="{CD80C8D9-1C60-40F2-9917-1D692F1FA58E}"/>
    <cellStyle name="Normale 46 2 2" xfId="8477" xr:uid="{D8D5BBB7-C3B0-4B54-90D1-BABA07678A9C}"/>
    <cellStyle name="Normale 46 3" xfId="6337" xr:uid="{ABE2EAAC-B37D-453A-B6D5-62C4D26D7F32}"/>
    <cellStyle name="Normale 47" xfId="1963" xr:uid="{00000000-0005-0000-0000-0000EA070000}"/>
    <cellStyle name="Normale 48" xfId="1964" xr:uid="{00000000-0005-0000-0000-0000EB070000}"/>
    <cellStyle name="Normale 49" xfId="1965" xr:uid="{00000000-0005-0000-0000-0000EC070000}"/>
    <cellStyle name="Normale 49 2" xfId="4198" xr:uid="{18EB02A9-DF29-41F9-B98E-7BE1E19D9631}"/>
    <cellStyle name="Normale 49 2 2" xfId="8478" xr:uid="{F4315877-6D9B-4C76-B317-35587FB246F8}"/>
    <cellStyle name="Normale 49 3" xfId="6338" xr:uid="{B8E5FE68-5297-4222-9986-51C93F059ED6}"/>
    <cellStyle name="Normale 5" xfId="1966" xr:uid="{00000000-0005-0000-0000-0000ED070000}"/>
    <cellStyle name="Normale 5 2" xfId="1967" xr:uid="{00000000-0005-0000-0000-0000EE070000}"/>
    <cellStyle name="Normale 5 3" xfId="1968" xr:uid="{00000000-0005-0000-0000-0000EF070000}"/>
    <cellStyle name="Normale 5 3 2" xfId="4200" xr:uid="{3837C11B-A84C-4D3F-8C1F-BB8A0D9D9B0F}"/>
    <cellStyle name="Normale 5 3 2 2" xfId="8480" xr:uid="{F709FD31-A501-46C5-8365-AB59A5261422}"/>
    <cellStyle name="Normale 5 3 3" xfId="6340" xr:uid="{93643255-301F-4F24-B1E4-F548AACA063A}"/>
    <cellStyle name="Normale 5 4" xfId="1969" xr:uid="{00000000-0005-0000-0000-0000F0070000}"/>
    <cellStyle name="Normale 5 4 2" xfId="4201" xr:uid="{6B72C720-DBEA-4261-87F7-0163BC1FFE1C}"/>
    <cellStyle name="Normale 5 4 2 2" xfId="8481" xr:uid="{431A3F72-D5F1-4C73-864C-6AB27D1651D5}"/>
    <cellStyle name="Normale 5 4 3" xfId="6341" xr:uid="{F07AF486-8152-40DC-9267-6BED63EA9A5C}"/>
    <cellStyle name="Normale 5 5" xfId="1970" xr:uid="{00000000-0005-0000-0000-0000F1070000}"/>
    <cellStyle name="Normale 5 6" xfId="4199" xr:uid="{7DEEEB91-8CBE-41CA-8892-C0C8CB605F65}"/>
    <cellStyle name="Normale 5 6 2" xfId="8479" xr:uid="{7FFA9E8C-78A6-459B-A54D-4452B57E03CA}"/>
    <cellStyle name="Normale 5 7" xfId="6339" xr:uid="{7D81D40D-C57F-46CA-B644-53F17FF77540}"/>
    <cellStyle name="Normale 50" xfId="1971" xr:uid="{00000000-0005-0000-0000-0000F2070000}"/>
    <cellStyle name="Normale 51" xfId="1972" xr:uid="{00000000-0005-0000-0000-0000F3070000}"/>
    <cellStyle name="Normale 52" xfId="1973" xr:uid="{00000000-0005-0000-0000-0000F4070000}"/>
    <cellStyle name="Normale 53" xfId="1974" xr:uid="{00000000-0005-0000-0000-0000F5070000}"/>
    <cellStyle name="Normale 54" xfId="1975" xr:uid="{00000000-0005-0000-0000-0000F6070000}"/>
    <cellStyle name="Normale 55" xfId="1976" xr:uid="{00000000-0005-0000-0000-0000F7070000}"/>
    <cellStyle name="Normale 56" xfId="1977" xr:uid="{00000000-0005-0000-0000-0000F8070000}"/>
    <cellStyle name="Normale 57" xfId="1978" xr:uid="{00000000-0005-0000-0000-0000F9070000}"/>
    <cellStyle name="Normale 58" xfId="1979" xr:uid="{00000000-0005-0000-0000-0000FA070000}"/>
    <cellStyle name="Normale 59" xfId="1980" xr:uid="{00000000-0005-0000-0000-0000FB070000}"/>
    <cellStyle name="Normale 59 2" xfId="4202" xr:uid="{9E7EEBDF-CB73-4356-B392-6C6B705092BB}"/>
    <cellStyle name="Normale 59 2 2" xfId="8482" xr:uid="{7A6BFF37-7560-4731-9661-E47F07055E1B}"/>
    <cellStyle name="Normale 59 3" xfId="6342" xr:uid="{E0025327-36E0-4AE4-BB7B-6861B0636355}"/>
    <cellStyle name="Normale 6" xfId="1981" xr:uid="{00000000-0005-0000-0000-0000FC070000}"/>
    <cellStyle name="Normale 6 2" xfId="1982" xr:uid="{00000000-0005-0000-0000-0000FD070000}"/>
    <cellStyle name="Normale 6 3" xfId="1983" xr:uid="{00000000-0005-0000-0000-0000FE070000}"/>
    <cellStyle name="Normale 6 3 2" xfId="4204" xr:uid="{E433FE57-A18B-4CE7-9C58-DE0D4A931291}"/>
    <cellStyle name="Normale 6 3 2 2" xfId="8484" xr:uid="{9B5F7DD4-26BD-4A02-8C87-F65E54BE77B0}"/>
    <cellStyle name="Normale 6 3 3" xfId="6344" xr:uid="{3D3F9404-CB9B-4A31-9FE4-130725F51497}"/>
    <cellStyle name="Normale 6 4" xfId="1984" xr:uid="{00000000-0005-0000-0000-0000FF070000}"/>
    <cellStyle name="Normale 6 4 2" xfId="4205" xr:uid="{766EFD0C-38FE-4755-BB63-17C091DD0DBD}"/>
    <cellStyle name="Normale 6 4 2 2" xfId="8485" xr:uid="{48D5CED4-E7C7-4593-8C9B-CF6DDB835C16}"/>
    <cellStyle name="Normale 6 4 3" xfId="6345" xr:uid="{FD5A2FAB-F6B5-41E0-94A8-67680C8FFB1A}"/>
    <cellStyle name="Normale 6 5" xfId="1985" xr:uid="{00000000-0005-0000-0000-000000080000}"/>
    <cellStyle name="Normale 6 6" xfId="4203" xr:uid="{80EE4DDB-0841-4F03-8483-A7416967E51C}"/>
    <cellStyle name="Normale 6 6 2" xfId="8483" xr:uid="{514B290A-4559-42A6-99D6-6DA8B79CE48D}"/>
    <cellStyle name="Normale 6 7" xfId="6343" xr:uid="{0E02A789-8BA7-41E6-B813-A089CEF55542}"/>
    <cellStyle name="Normale 60" xfId="1986" xr:uid="{00000000-0005-0000-0000-000001080000}"/>
    <cellStyle name="Normale 60 2" xfId="4206" xr:uid="{DCEA6845-804F-48CB-8CB6-31A1540BC468}"/>
    <cellStyle name="Normale 60 2 2" xfId="8486" xr:uid="{695998C3-7F53-4A24-B819-2C203518B351}"/>
    <cellStyle name="Normale 60 3" xfId="6346" xr:uid="{8BFE6D69-9C0A-4717-98E9-25A33A392933}"/>
    <cellStyle name="Normale 61" xfId="1987" xr:uid="{00000000-0005-0000-0000-000002080000}"/>
    <cellStyle name="Normale 61 2" xfId="4207" xr:uid="{EEBA2057-15D2-4D54-9B13-956EC344F746}"/>
    <cellStyle name="Normale 61 2 2" xfId="8487" xr:uid="{7EAA350C-2049-4823-8829-CF4C7C7674EB}"/>
    <cellStyle name="Normale 61 3" xfId="6347" xr:uid="{B6CDAE1A-1753-400D-9EA1-5CFB90A280A9}"/>
    <cellStyle name="Normale 62" xfId="1988" xr:uid="{00000000-0005-0000-0000-000003080000}"/>
    <cellStyle name="Normale 63" xfId="1989" xr:uid="{00000000-0005-0000-0000-000004080000}"/>
    <cellStyle name="Normale 63 2" xfId="4208" xr:uid="{156F37F5-64F8-448D-BCD6-0C449C825AAA}"/>
    <cellStyle name="Normale 63 2 2" xfId="8488" xr:uid="{AB861CFC-5AB1-4B9E-BF54-3808DFD9D8DF}"/>
    <cellStyle name="Normale 63 3" xfId="6348" xr:uid="{988C93DB-B8B6-4DD1-BD18-55F2F94C252F}"/>
    <cellStyle name="Normale 64" xfId="1990" xr:uid="{00000000-0005-0000-0000-000005080000}"/>
    <cellStyle name="Normale 64 2" xfId="1991" xr:uid="{00000000-0005-0000-0000-000006080000}"/>
    <cellStyle name="Normale 65" xfId="1992" xr:uid="{00000000-0005-0000-0000-000007080000}"/>
    <cellStyle name="Normale 65 2" xfId="1993" xr:uid="{00000000-0005-0000-0000-000008080000}"/>
    <cellStyle name="Normale 66" xfId="1994" xr:uid="{00000000-0005-0000-0000-000009080000}"/>
    <cellStyle name="Normale 66 2" xfId="4209" xr:uid="{E0B0E470-864B-4F0B-900A-18257A5AC5E4}"/>
    <cellStyle name="Normale 66 2 2" xfId="8489" xr:uid="{9B61AECC-132D-44A3-A914-7D1C3C7AC215}"/>
    <cellStyle name="Normale 66 3" xfId="6349" xr:uid="{1011625B-A32D-4523-BE49-2BEB797B12AC}"/>
    <cellStyle name="Normale 67" xfId="1995" xr:uid="{00000000-0005-0000-0000-00000A080000}"/>
    <cellStyle name="Normale 67 2" xfId="1996" xr:uid="{00000000-0005-0000-0000-00000B080000}"/>
    <cellStyle name="Normale 68" xfId="1997" xr:uid="{00000000-0005-0000-0000-00000C080000}"/>
    <cellStyle name="Normale 69" xfId="1998" xr:uid="{00000000-0005-0000-0000-00000D080000}"/>
    <cellStyle name="Normale 7" xfId="1999" xr:uid="{00000000-0005-0000-0000-00000E080000}"/>
    <cellStyle name="Normale 7 2" xfId="2000" xr:uid="{00000000-0005-0000-0000-00000F080000}"/>
    <cellStyle name="Normale 7 2 2" xfId="4211" xr:uid="{00C8BA39-AB11-438A-A9C0-48C691D794B4}"/>
    <cellStyle name="Normale 7 2 2 2" xfId="8491" xr:uid="{969554CB-4BF2-46B5-AF26-12E9FB3C9E9D}"/>
    <cellStyle name="Normale 7 2 3" xfId="6351" xr:uid="{C69C5383-5512-4A6E-996D-DDF607192053}"/>
    <cellStyle name="Normale 7 3" xfId="2001" xr:uid="{00000000-0005-0000-0000-000010080000}"/>
    <cellStyle name="Normale 7 3 2" xfId="4212" xr:uid="{C4A6F1C8-C959-443C-A5F4-453DEAB6FD7A}"/>
    <cellStyle name="Normale 7 3 2 2" xfId="8492" xr:uid="{99294FBC-386F-43C3-8260-88DA3F7C95B6}"/>
    <cellStyle name="Normale 7 3 3" xfId="6352" xr:uid="{F3F37C7A-37F7-4629-A86D-BBE396156296}"/>
    <cellStyle name="Normale 7 4" xfId="2002" xr:uid="{00000000-0005-0000-0000-000011080000}"/>
    <cellStyle name="Normale 7 5" xfId="4210" xr:uid="{645DD00E-C12D-4B7E-AFB5-3CBF909D055E}"/>
    <cellStyle name="Normale 7 5 2" xfId="8490" xr:uid="{ACAF83A9-E288-46D8-9E7B-28A70ECC57E4}"/>
    <cellStyle name="Normale 7 6" xfId="6350" xr:uid="{4066F049-EF7A-468F-992C-667FCA90B69F}"/>
    <cellStyle name="Normale 70" xfId="2003" xr:uid="{00000000-0005-0000-0000-000012080000}"/>
    <cellStyle name="Normale 71" xfId="2004" xr:uid="{00000000-0005-0000-0000-000013080000}"/>
    <cellStyle name="Normale 72" xfId="2005" xr:uid="{00000000-0005-0000-0000-000014080000}"/>
    <cellStyle name="Normale 73" xfId="2006" xr:uid="{00000000-0005-0000-0000-000015080000}"/>
    <cellStyle name="Normale 74" xfId="2007" xr:uid="{00000000-0005-0000-0000-000016080000}"/>
    <cellStyle name="Normale 75" xfId="2008" xr:uid="{00000000-0005-0000-0000-000017080000}"/>
    <cellStyle name="Normale 76" xfId="2009" xr:uid="{00000000-0005-0000-0000-000018080000}"/>
    <cellStyle name="Normale 77" xfId="2010" xr:uid="{00000000-0005-0000-0000-000019080000}"/>
    <cellStyle name="Normale 78" xfId="2011" xr:uid="{00000000-0005-0000-0000-00001A080000}"/>
    <cellStyle name="Normale 78 2" xfId="2012" xr:uid="{00000000-0005-0000-0000-00001B080000}"/>
    <cellStyle name="Normale 79" xfId="2013" xr:uid="{00000000-0005-0000-0000-00001C080000}"/>
    <cellStyle name="Normale 8" xfId="2014" xr:uid="{00000000-0005-0000-0000-00001D080000}"/>
    <cellStyle name="Normale 8 2" xfId="2015" xr:uid="{00000000-0005-0000-0000-00001E080000}"/>
    <cellStyle name="Normale 8 3" xfId="2016" xr:uid="{00000000-0005-0000-0000-00001F080000}"/>
    <cellStyle name="Normale 8 3 2" xfId="4214" xr:uid="{F00C5E2E-8A9C-4AB4-BAD4-692197871CC4}"/>
    <cellStyle name="Normale 8 3 2 2" xfId="8494" xr:uid="{49428A02-72E0-4BB2-BE9F-FE20D2B57CF0}"/>
    <cellStyle name="Normale 8 3 3" xfId="6354" xr:uid="{207428D0-4353-406B-B9B8-8404278B55EE}"/>
    <cellStyle name="Normale 8 4" xfId="2017" xr:uid="{00000000-0005-0000-0000-000020080000}"/>
    <cellStyle name="Normale 8 4 2" xfId="4215" xr:uid="{D3D47779-8092-412F-AFB0-B5A04A96BEC1}"/>
    <cellStyle name="Normale 8 4 2 2" xfId="8495" xr:uid="{543B99AD-0A99-43E8-B33F-E501BD7ECF63}"/>
    <cellStyle name="Normale 8 4 3" xfId="6355" xr:uid="{1DB2E688-258B-41E8-B7B7-940BE5A66BA2}"/>
    <cellStyle name="Normale 8 5" xfId="2018" xr:uid="{00000000-0005-0000-0000-000021080000}"/>
    <cellStyle name="Normale 8 6" xfId="4213" xr:uid="{DE1D2C8B-29F1-4011-A03E-8A86D4AF6554}"/>
    <cellStyle name="Normale 8 6 2" xfId="8493" xr:uid="{B45718A4-D175-4821-8D67-3462DB7C8772}"/>
    <cellStyle name="Normale 8 7" xfId="6353" xr:uid="{D8EF5E4C-DC99-4A8E-9F5A-41E042DF9883}"/>
    <cellStyle name="Normale 80" xfId="2019" xr:uid="{00000000-0005-0000-0000-000022080000}"/>
    <cellStyle name="Normale 81" xfId="2020" xr:uid="{00000000-0005-0000-0000-000023080000}"/>
    <cellStyle name="Normale 82" xfId="2021" xr:uid="{00000000-0005-0000-0000-000024080000}"/>
    <cellStyle name="Normale 83" xfId="19" xr:uid="{00000000-0005-0000-0000-000025080000}"/>
    <cellStyle name="Normale 84" xfId="2022" xr:uid="{00000000-0005-0000-0000-000026080000}"/>
    <cellStyle name="Normale 85" xfId="2023" xr:uid="{00000000-0005-0000-0000-000027080000}"/>
    <cellStyle name="Normale 86" xfId="2024" xr:uid="{00000000-0005-0000-0000-000028080000}"/>
    <cellStyle name="Normale 87" xfId="2025" xr:uid="{00000000-0005-0000-0000-000029080000}"/>
    <cellStyle name="Normale 88" xfId="2026" xr:uid="{00000000-0005-0000-0000-00002A080000}"/>
    <cellStyle name="Normale 89" xfId="2027" xr:uid="{00000000-0005-0000-0000-00002B080000}"/>
    <cellStyle name="Normale 9" xfId="2028" xr:uid="{00000000-0005-0000-0000-00002C080000}"/>
    <cellStyle name="Normale 9 2" xfId="2029" xr:uid="{00000000-0005-0000-0000-00002D080000}"/>
    <cellStyle name="Normale 9 3" xfId="2030" xr:uid="{00000000-0005-0000-0000-00002E080000}"/>
    <cellStyle name="Normale 9 3 2" xfId="4217" xr:uid="{84D401BC-4839-4068-BCCC-774ADF016173}"/>
    <cellStyle name="Normale 9 3 2 2" xfId="8497" xr:uid="{A2A6696E-71E5-44D7-8B5B-25470C9305FC}"/>
    <cellStyle name="Normale 9 3 3" xfId="6357" xr:uid="{4C029F6F-5E40-4EEA-B84C-847B9B410D57}"/>
    <cellStyle name="Normale 9 4" xfId="4216" xr:uid="{44B4DD07-020F-41EE-A89F-BBF70B6B901D}"/>
    <cellStyle name="Normale 9 4 2" xfId="8496" xr:uid="{A6C65B20-B7E4-4746-88BD-253C05FB976B}"/>
    <cellStyle name="Normale 9 5" xfId="6356" xr:uid="{81362D70-EB66-41E1-A26D-15A32B2DFAAA}"/>
    <cellStyle name="Normale 90" xfId="2031" xr:uid="{00000000-0005-0000-0000-00002F080000}"/>
    <cellStyle name="Normale 91" xfId="2032" xr:uid="{00000000-0005-0000-0000-000030080000}"/>
    <cellStyle name="Normale 92" xfId="2033" xr:uid="{00000000-0005-0000-0000-000031080000}"/>
    <cellStyle name="Normale 93" xfId="2034" xr:uid="{00000000-0005-0000-0000-000032080000}"/>
    <cellStyle name="Normale 94" xfId="2035" xr:uid="{00000000-0005-0000-0000-000033080000}"/>
    <cellStyle name="Normale 95" xfId="2036" xr:uid="{00000000-0005-0000-0000-000034080000}"/>
    <cellStyle name="Normale 96" xfId="2037" xr:uid="{00000000-0005-0000-0000-000035080000}"/>
    <cellStyle name="Normale 97" xfId="2038" xr:uid="{00000000-0005-0000-0000-000036080000}"/>
    <cellStyle name="Normale 98" xfId="2206" xr:uid="{00000000-0005-0000-0000-000037080000}"/>
    <cellStyle name="Normale 98 2" xfId="4374" xr:uid="{0FCDF5D8-AC45-4696-A1D6-3EDFC7BFD651}"/>
    <cellStyle name="Normale 98 2 2" xfId="8654" xr:uid="{BDCC0A9A-7759-4861-9C21-556ED5FDC4F4}"/>
    <cellStyle name="Normale 98 3" xfId="6514" xr:uid="{D5E9DA36-31AA-4CEB-ACC5-7EAA1ADE654E}"/>
    <cellStyle name="Normale 99" xfId="2287" xr:uid="{AC39506D-1833-4BC9-8AEC-198DDC375C19}"/>
    <cellStyle name="Normale 99 2" xfId="4427" xr:uid="{4C6BD78C-C66F-4CB8-A901-D9CEF8520835}"/>
    <cellStyle name="Normale 99 2 2" xfId="8707" xr:uid="{F43151EF-9A89-4ABC-9AFA-9E687996194B}"/>
    <cellStyle name="Normale 99 3" xfId="6567" xr:uid="{B97E91E9-FFD5-484C-953D-839CF79B962E}"/>
    <cellStyle name="Nota 10" xfId="2039" xr:uid="{00000000-0005-0000-0000-000038080000}"/>
    <cellStyle name="Nota 10 2" xfId="2040" xr:uid="{00000000-0005-0000-0000-000039080000}"/>
    <cellStyle name="Nota 10 2 2" xfId="4219" xr:uid="{ECE6FB4E-9750-475C-9FAD-044EB2435738}"/>
    <cellStyle name="Nota 10 2 2 2" xfId="8499" xr:uid="{8E377AF2-47B9-4347-A014-E049D688A324}"/>
    <cellStyle name="Nota 10 2 3" xfId="6359" xr:uid="{31B56C6C-9B40-4EAA-802B-A3157835B2B6}"/>
    <cellStyle name="Nota 10 3" xfId="4218" xr:uid="{3DC20AD3-7A69-4D9E-9A32-DC2DDA287A17}"/>
    <cellStyle name="Nota 10 3 2" xfId="8498" xr:uid="{9B911E5B-28D9-422E-B09F-9A403C6EB61C}"/>
    <cellStyle name="Nota 10 4" xfId="6358" xr:uid="{41C04620-C60B-48B6-ADE6-EC19744CE572}"/>
    <cellStyle name="Nota 100" xfId="2041" xr:uid="{00000000-0005-0000-0000-00003A080000}"/>
    <cellStyle name="Nota 100 2" xfId="4220" xr:uid="{058BA103-63DE-4AD4-9EA3-F0AA8792040F}"/>
    <cellStyle name="Nota 100 2 2" xfId="8500" xr:uid="{AD56D28E-6A93-4301-8299-AA7351CFB782}"/>
    <cellStyle name="Nota 100 3" xfId="6360" xr:uid="{AEDFA7FE-9CE9-47A4-A53E-851E7A391FF9}"/>
    <cellStyle name="Nota 101" xfId="2042" xr:uid="{00000000-0005-0000-0000-00003B080000}"/>
    <cellStyle name="Nota 101 2" xfId="4221" xr:uid="{31586402-934C-4D7A-A3A5-66FE71035821}"/>
    <cellStyle name="Nota 101 2 2" xfId="8501" xr:uid="{4250DE33-058D-4F07-947D-4FB824F2DCAF}"/>
    <cellStyle name="Nota 101 3" xfId="6361" xr:uid="{5BA5D138-D773-4BC7-9319-39280CDA21D0}"/>
    <cellStyle name="Nota 102" xfId="2043" xr:uid="{00000000-0005-0000-0000-00003C080000}"/>
    <cellStyle name="Nota 102 2" xfId="4222" xr:uid="{A30FB68A-21D4-4D83-82EB-4C045B2446A6}"/>
    <cellStyle name="Nota 102 2 2" xfId="8502" xr:uid="{27B41B0A-6B05-4942-9CD2-BBAAF759F289}"/>
    <cellStyle name="Nota 102 3" xfId="6362" xr:uid="{88447786-3EB1-4911-A21F-FC0C975CA00C}"/>
    <cellStyle name="Nota 103" xfId="2044" xr:uid="{00000000-0005-0000-0000-00003D080000}"/>
    <cellStyle name="Nota 103 2" xfId="4223" xr:uid="{B0AACBAC-362C-4605-A83A-630D3DBF7C55}"/>
    <cellStyle name="Nota 103 2 2" xfId="8503" xr:uid="{D49608B4-6794-4CC1-B46F-DD26D06D83DD}"/>
    <cellStyle name="Nota 103 3" xfId="6363" xr:uid="{30320827-8C19-42BC-A700-B043F1B2CB06}"/>
    <cellStyle name="Nota 104" xfId="2247" xr:uid="{00000000-0005-0000-0000-00003E080000}"/>
    <cellStyle name="Nota 104 2" xfId="4387" xr:uid="{21928201-15B3-4DD7-AFFC-22562C2BB0DA}"/>
    <cellStyle name="Nota 104 2 2" xfId="8667" xr:uid="{488EF4CD-EBB3-415B-BA94-AC7A27D7B05D}"/>
    <cellStyle name="Nota 104 3" xfId="6527" xr:uid="{806EC165-E909-4D86-9E36-0412C8B42B72}"/>
    <cellStyle name="Nota 105" xfId="2248" xr:uid="{00000000-0005-0000-0000-00003F080000}"/>
    <cellStyle name="Nota 105 2" xfId="4388" xr:uid="{1C207DCA-7D21-463A-980A-4495E3B11E32}"/>
    <cellStyle name="Nota 105 2 2" xfId="8668" xr:uid="{4705D49C-9C7F-4CCA-A6BB-1DB89F644D29}"/>
    <cellStyle name="Nota 105 3" xfId="6528" xr:uid="{FD9C7232-6A56-4779-A007-ED49D87BA7C2}"/>
    <cellStyle name="Nota 106" xfId="2261" xr:uid="{00000000-0005-0000-0000-000040080000}"/>
    <cellStyle name="Nota 106 2" xfId="4401" xr:uid="{AD47A21A-0A2D-4360-996E-E659BF55CA1C}"/>
    <cellStyle name="Nota 106 2 2" xfId="8681" xr:uid="{F7B2C202-3388-4600-B3A0-3395995E56BB}"/>
    <cellStyle name="Nota 106 3" xfId="6541" xr:uid="{E67908D4-9B74-4707-BF71-124341910D39}"/>
    <cellStyle name="Nota 107" xfId="2274" xr:uid="{00000000-0005-0000-0000-000041080000}"/>
    <cellStyle name="Nota 107 2" xfId="4414" xr:uid="{4DBF6B85-8AAC-4F64-9861-98950A22CC79}"/>
    <cellStyle name="Nota 107 2 2" xfId="8694" xr:uid="{707FC6E9-8B8C-4DE2-8218-51E630DC4539}"/>
    <cellStyle name="Nota 107 3" xfId="6554" xr:uid="{581662B3-1770-42C5-830E-737AE0023EF8}"/>
    <cellStyle name="Nota 11" xfId="2045" xr:uid="{00000000-0005-0000-0000-000042080000}"/>
    <cellStyle name="Nota 11 2" xfId="2046" xr:uid="{00000000-0005-0000-0000-000043080000}"/>
    <cellStyle name="Nota 11 2 2" xfId="4225" xr:uid="{CD01DD5D-82AB-4385-A9BC-B77349FEFBB3}"/>
    <cellStyle name="Nota 11 2 2 2" xfId="8505" xr:uid="{4707A0C4-C408-495F-A8AC-761C973FADA1}"/>
    <cellStyle name="Nota 11 2 3" xfId="6365" xr:uid="{B1CF1AF8-D15D-45A6-8494-EDA03E2F3C5D}"/>
    <cellStyle name="Nota 11 3" xfId="4224" xr:uid="{88F47D0F-0485-4B01-9B27-5C26EDB52B9C}"/>
    <cellStyle name="Nota 11 3 2" xfId="8504" xr:uid="{9147F161-042F-40DB-87DE-9D73AD16022C}"/>
    <cellStyle name="Nota 11 4" xfId="6364" xr:uid="{63EA0808-8397-4AF1-A3C9-4AE0E76BC9BB}"/>
    <cellStyle name="Nota 12" xfId="2047" xr:uid="{00000000-0005-0000-0000-000044080000}"/>
    <cellStyle name="Nota 12 2" xfId="2048" xr:uid="{00000000-0005-0000-0000-000045080000}"/>
    <cellStyle name="Nota 12 2 2" xfId="4227" xr:uid="{95D2BA82-18B8-4168-B6B6-19412C6CB592}"/>
    <cellStyle name="Nota 12 2 2 2" xfId="8507" xr:uid="{44E2E22D-3384-4A1B-8520-EB864A51B497}"/>
    <cellStyle name="Nota 12 2 3" xfId="6367" xr:uid="{92FEFE76-0D53-4C7B-92C5-B484DA79CE71}"/>
    <cellStyle name="Nota 12 3" xfId="4226" xr:uid="{E7FF56F7-FF13-4A1C-9605-E3F85B11AF0B}"/>
    <cellStyle name="Nota 12 3 2" xfId="8506" xr:uid="{ED2BC339-7C13-4799-BE2D-236C9EC9036F}"/>
    <cellStyle name="Nota 12 4" xfId="6366" xr:uid="{87E0E77B-E355-488F-B7E7-70209742A369}"/>
    <cellStyle name="Nota 13" xfId="2049" xr:uid="{00000000-0005-0000-0000-000046080000}"/>
    <cellStyle name="Nota 13 2" xfId="2050" xr:uid="{00000000-0005-0000-0000-000047080000}"/>
    <cellStyle name="Nota 13 2 2" xfId="4229" xr:uid="{FDA1ECB4-55F1-4321-80C4-899264696FA2}"/>
    <cellStyle name="Nota 13 2 2 2" xfId="8509" xr:uid="{94D6D05B-D229-4AAB-B19E-8C6F4E7DA1C2}"/>
    <cellStyle name="Nota 13 2 3" xfId="6369" xr:uid="{1BB87CE8-7BDF-4867-8322-0B6D911A95B7}"/>
    <cellStyle name="Nota 13 3" xfId="4228" xr:uid="{DEF2A7C4-F780-4B19-A6E5-2B7EA49FA9FC}"/>
    <cellStyle name="Nota 13 3 2" xfId="8508" xr:uid="{792CDB74-773F-4EFA-A837-7A6C6A93ACEF}"/>
    <cellStyle name="Nota 13 4" xfId="6368" xr:uid="{26A0CC6B-97F8-4E62-9EB3-4262FF0D53F5}"/>
    <cellStyle name="Nota 14" xfId="2051" xr:uid="{00000000-0005-0000-0000-000048080000}"/>
    <cellStyle name="Nota 14 2" xfId="2052" xr:uid="{00000000-0005-0000-0000-000049080000}"/>
    <cellStyle name="Nota 14 2 2" xfId="4231" xr:uid="{33B8E0A2-51EF-41C2-A72D-2350ADFB7EBD}"/>
    <cellStyle name="Nota 14 2 2 2" xfId="8511" xr:uid="{6AE7A2C4-100C-4013-850C-48B2607A2552}"/>
    <cellStyle name="Nota 14 2 3" xfId="6371" xr:uid="{59D31688-7890-4032-B68E-CFB11CDE5CEB}"/>
    <cellStyle name="Nota 14 3" xfId="4230" xr:uid="{2E110F98-6298-4CB6-AD6E-7476D0C67A31}"/>
    <cellStyle name="Nota 14 3 2" xfId="8510" xr:uid="{6E31D89F-B2C6-4D10-B20A-48B3D71512B4}"/>
    <cellStyle name="Nota 14 4" xfId="6370" xr:uid="{C027E2AC-2A3B-463B-BBDD-0ADF8A280030}"/>
    <cellStyle name="Nota 15" xfId="2053" xr:uid="{00000000-0005-0000-0000-00004A080000}"/>
    <cellStyle name="Nota 15 2" xfId="2054" xr:uid="{00000000-0005-0000-0000-00004B080000}"/>
    <cellStyle name="Nota 15 2 2" xfId="4233" xr:uid="{106DEA25-A718-4D7F-9DAE-6286167AAE59}"/>
    <cellStyle name="Nota 15 2 2 2" xfId="8513" xr:uid="{8C81545A-B1E7-40B6-B6B2-F41FA6544788}"/>
    <cellStyle name="Nota 15 2 3" xfId="6373" xr:uid="{F93E9F37-E600-4BF3-91E2-7251AD44FB62}"/>
    <cellStyle name="Nota 15 3" xfId="4232" xr:uid="{A57DD7C1-74CB-443F-A545-5985D897F83D}"/>
    <cellStyle name="Nota 15 3 2" xfId="8512" xr:uid="{B5F22879-4D4D-4323-93E5-FD7E19969A07}"/>
    <cellStyle name="Nota 15 4" xfId="6372" xr:uid="{BEEAC844-D8DF-4A2E-BBBE-09C4F59DA061}"/>
    <cellStyle name="Nota 16" xfId="2055" xr:uid="{00000000-0005-0000-0000-00004C080000}"/>
    <cellStyle name="Nota 16 2" xfId="2056" xr:uid="{00000000-0005-0000-0000-00004D080000}"/>
    <cellStyle name="Nota 16 2 2" xfId="4235" xr:uid="{99FD5501-7520-4779-B420-B1AB3C013A7A}"/>
    <cellStyle name="Nota 16 2 2 2" xfId="8515" xr:uid="{DF106B7B-FDEC-446B-ADC8-BA6DD4CC3C5C}"/>
    <cellStyle name="Nota 16 2 3" xfId="6375" xr:uid="{7B73EA9F-82BB-478B-9885-D0020A6FD17A}"/>
    <cellStyle name="Nota 16 3" xfId="4234" xr:uid="{571EB6A5-3EC8-4FA8-88D1-C6BCE3EF5525}"/>
    <cellStyle name="Nota 16 3 2" xfId="8514" xr:uid="{BC664DAA-4EFF-4384-8B46-76384195240E}"/>
    <cellStyle name="Nota 16 4" xfId="6374" xr:uid="{5C09661E-9E9B-4738-B98F-F3A32034BE16}"/>
    <cellStyle name="Nota 17" xfId="2057" xr:uid="{00000000-0005-0000-0000-00004E080000}"/>
    <cellStyle name="Nota 17 2" xfId="2058" xr:uid="{00000000-0005-0000-0000-00004F080000}"/>
    <cellStyle name="Nota 17 2 2" xfId="4237" xr:uid="{E08807AE-E4DF-4CD8-B37C-0593915CCCAB}"/>
    <cellStyle name="Nota 17 2 2 2" xfId="8517" xr:uid="{C67F5ED4-B1F8-42B8-A312-5BC214C6E8F1}"/>
    <cellStyle name="Nota 17 2 3" xfId="6377" xr:uid="{7DEE1C15-AF27-42A8-A91E-9D6696DF3148}"/>
    <cellStyle name="Nota 17 3" xfId="4236" xr:uid="{7AFCE028-BB2A-4055-9A8B-0381B2DA4E19}"/>
    <cellStyle name="Nota 17 3 2" xfId="8516" xr:uid="{10C28EA7-D2EB-4D6C-AA43-C1D0FA181205}"/>
    <cellStyle name="Nota 17 4" xfId="6376" xr:uid="{308BDBF2-DA11-4411-9036-A3A08260BF35}"/>
    <cellStyle name="Nota 18" xfId="2059" xr:uid="{00000000-0005-0000-0000-000050080000}"/>
    <cellStyle name="Nota 18 2" xfId="2060" xr:uid="{00000000-0005-0000-0000-000051080000}"/>
    <cellStyle name="Nota 18 2 2" xfId="4239" xr:uid="{AD96EB5F-1487-4C72-BB78-DC23096F0375}"/>
    <cellStyle name="Nota 18 2 2 2" xfId="8519" xr:uid="{D1D35D74-3981-4D13-A06F-8CE039E6126E}"/>
    <cellStyle name="Nota 18 2 3" xfId="6379" xr:uid="{2B6EF97F-FAFF-4F84-9949-7EB0550993B4}"/>
    <cellStyle name="Nota 18 3" xfId="4238" xr:uid="{56AEE254-482A-4EE4-A22D-779B5B3296CD}"/>
    <cellStyle name="Nota 18 3 2" xfId="8518" xr:uid="{1E9C7AAA-E7D4-49FA-A0F9-649B693FD5A9}"/>
    <cellStyle name="Nota 18 4" xfId="6378" xr:uid="{48B83904-3403-4B33-8D26-9B2774863698}"/>
    <cellStyle name="Nota 19" xfId="2061" xr:uid="{00000000-0005-0000-0000-000052080000}"/>
    <cellStyle name="Nota 19 2" xfId="2062" xr:uid="{00000000-0005-0000-0000-000053080000}"/>
    <cellStyle name="Nota 19 2 2" xfId="4241" xr:uid="{C1FCF7A7-4DB8-43A9-A19F-463FECAF8B64}"/>
    <cellStyle name="Nota 19 2 2 2" xfId="8521" xr:uid="{E7E16AB6-E9BF-458C-901B-D4E3518C0454}"/>
    <cellStyle name="Nota 19 2 3" xfId="6381" xr:uid="{622009AA-B2BE-4867-ACDE-458AEC1BF158}"/>
    <cellStyle name="Nota 19 3" xfId="4240" xr:uid="{43303D7A-D206-43F5-938D-3DAF12F525AD}"/>
    <cellStyle name="Nota 19 3 2" xfId="8520" xr:uid="{500D7D47-CD65-4940-A589-00CC430A0BC7}"/>
    <cellStyle name="Nota 19 4" xfId="6380" xr:uid="{46C84AA1-FF5E-4FA3-B3F2-A10C6173D52B}"/>
    <cellStyle name="Nota 2" xfId="18" xr:uid="{00000000-0005-0000-0000-000054080000}"/>
    <cellStyle name="Nota 2 2" xfId="2063" xr:uid="{00000000-0005-0000-0000-000055080000}"/>
    <cellStyle name="Nota 2 2 2" xfId="4242" xr:uid="{29C32310-D431-4829-8319-3D257E4D3F8C}"/>
    <cellStyle name="Nota 2 2 2 2" xfId="8522" xr:uid="{7255E169-07B2-44CC-B981-C0A3902AAC84}"/>
    <cellStyle name="Nota 2 2 3" xfId="6382" xr:uid="{430E581C-82D9-4FA5-A1B1-A94CF1900CE7}"/>
    <cellStyle name="Nota 2 3" xfId="2064" xr:uid="{00000000-0005-0000-0000-000056080000}"/>
    <cellStyle name="Nota 2 3 2" xfId="4243" xr:uid="{C0FBF00D-D236-43C5-B363-BC566DECD468}"/>
    <cellStyle name="Nota 2 3 2 2" xfId="8523" xr:uid="{674AC134-5822-49A1-B3F7-FC9D4B54C5FF}"/>
    <cellStyle name="Nota 2 3 3" xfId="6383" xr:uid="{F19AF9C1-9102-4362-AD1C-13180495414E}"/>
    <cellStyle name="Nota 2 4" xfId="2306" xr:uid="{72408FF1-F180-4EDF-96DB-34A5F624CCB8}"/>
    <cellStyle name="Nota 2 4 2" xfId="6586" xr:uid="{92ABEB26-F5E5-4531-9B4E-4EF3F770CE95}"/>
    <cellStyle name="Nota 2 5" xfId="4446" xr:uid="{E5504D1B-BDC2-477D-ABDA-6D8E4CE40454}"/>
    <cellStyle name="Nota 20" xfId="2065" xr:uid="{00000000-0005-0000-0000-000057080000}"/>
    <cellStyle name="Nota 20 2" xfId="2066" xr:uid="{00000000-0005-0000-0000-000058080000}"/>
    <cellStyle name="Nota 20 2 2" xfId="4245" xr:uid="{DF68F6AF-67C4-4D0E-A2F8-9F3E59BB6CAA}"/>
    <cellStyle name="Nota 20 2 2 2" xfId="8525" xr:uid="{231512EB-F4C2-4532-BAF3-14FE4AECFD91}"/>
    <cellStyle name="Nota 20 2 3" xfId="6385" xr:uid="{B76E586C-BCA1-47CF-BF74-DE24E560A9A3}"/>
    <cellStyle name="Nota 20 3" xfId="4244" xr:uid="{3B4E271E-34F1-4263-8AC9-9C7217ED4215}"/>
    <cellStyle name="Nota 20 3 2" xfId="8524" xr:uid="{83AA6FA4-0245-4E19-A706-A8C0B822D5C6}"/>
    <cellStyle name="Nota 20 4" xfId="6384" xr:uid="{917FF855-DD51-48AC-8C65-EA4696971312}"/>
    <cellStyle name="Nota 21" xfId="2067" xr:uid="{00000000-0005-0000-0000-000059080000}"/>
    <cellStyle name="Nota 21 2" xfId="2068" xr:uid="{00000000-0005-0000-0000-00005A080000}"/>
    <cellStyle name="Nota 21 2 2" xfId="4247" xr:uid="{23DD5697-7CFC-4443-8A9C-C7B3A32BF5C1}"/>
    <cellStyle name="Nota 21 2 2 2" xfId="8527" xr:uid="{F798FDCE-62EA-422E-AE0F-D4A1E3A2C2D4}"/>
    <cellStyle name="Nota 21 2 3" xfId="6387" xr:uid="{F45B5E61-9EF3-4168-BAE7-6262B48A8CFA}"/>
    <cellStyle name="Nota 21 3" xfId="4246" xr:uid="{DCDF2E60-21DA-4937-B5DA-ED760DE9AC1F}"/>
    <cellStyle name="Nota 21 3 2" xfId="8526" xr:uid="{B51166A7-73DF-4653-AD5D-79EC6FF1751B}"/>
    <cellStyle name="Nota 21 4" xfId="6386" xr:uid="{BC653F82-CDF2-4BB1-BC3F-6805E111418A}"/>
    <cellStyle name="Nota 22" xfId="2069" xr:uid="{00000000-0005-0000-0000-00005B080000}"/>
    <cellStyle name="Nota 22 2" xfId="2070" xr:uid="{00000000-0005-0000-0000-00005C080000}"/>
    <cellStyle name="Nota 22 2 2" xfId="4249" xr:uid="{10BA0B76-799A-49F2-B2BA-EFC013B01A87}"/>
    <cellStyle name="Nota 22 2 2 2" xfId="8529" xr:uid="{7BF2D2DC-B36A-4480-B088-631B26DE8F18}"/>
    <cellStyle name="Nota 22 2 3" xfId="6389" xr:uid="{F271DFF9-5A87-4D26-BAA6-B9A31E11F1EE}"/>
    <cellStyle name="Nota 22 3" xfId="4248" xr:uid="{F4A958D5-ED66-4957-A4EB-19C48A92C8A7}"/>
    <cellStyle name="Nota 22 3 2" xfId="8528" xr:uid="{F836705E-958A-4AF1-A312-E68B860446E5}"/>
    <cellStyle name="Nota 22 4" xfId="6388" xr:uid="{123798AB-F1A2-4DD2-9C5B-83ACFC2A25D7}"/>
    <cellStyle name="Nota 23" xfId="2071" xr:uid="{00000000-0005-0000-0000-00005D080000}"/>
    <cellStyle name="Nota 23 2" xfId="2072" xr:uid="{00000000-0005-0000-0000-00005E080000}"/>
    <cellStyle name="Nota 23 2 2" xfId="4251" xr:uid="{CA704AED-EEA5-4E81-B8BB-FF4F6D373781}"/>
    <cellStyle name="Nota 23 2 2 2" xfId="8531" xr:uid="{F5ABE71A-032A-4F2F-88AB-741CE942B0C6}"/>
    <cellStyle name="Nota 23 2 3" xfId="6391" xr:uid="{47AA9B9F-5023-4B9D-ACBD-8333F1677E0B}"/>
    <cellStyle name="Nota 23 3" xfId="4250" xr:uid="{AE0C32A9-3232-4609-A935-4A783893307C}"/>
    <cellStyle name="Nota 23 3 2" xfId="8530" xr:uid="{60873B2E-EB0D-47EE-B9AA-F81CAA8D1985}"/>
    <cellStyle name="Nota 23 4" xfId="6390" xr:uid="{8A34879E-7173-47EA-B139-4499B5E6C49F}"/>
    <cellStyle name="Nota 24" xfId="2073" xr:uid="{00000000-0005-0000-0000-00005F080000}"/>
    <cellStyle name="Nota 24 2" xfId="2074" xr:uid="{00000000-0005-0000-0000-000060080000}"/>
    <cellStyle name="Nota 24 2 2" xfId="4253" xr:uid="{F57A87CB-7A20-4EEA-B952-856082370496}"/>
    <cellStyle name="Nota 24 2 2 2" xfId="8533" xr:uid="{5E779DB3-95F7-4FB7-957D-04E0AA792BA1}"/>
    <cellStyle name="Nota 24 2 3" xfId="6393" xr:uid="{B4845DBA-E104-47B5-B4A7-F883897F69B4}"/>
    <cellStyle name="Nota 24 3" xfId="4252" xr:uid="{9F74763F-CFF8-49FF-9864-665273BD8672}"/>
    <cellStyle name="Nota 24 3 2" xfId="8532" xr:uid="{7B36C7F3-5ABC-4D39-BEB5-157B87A81384}"/>
    <cellStyle name="Nota 24 4" xfId="6392" xr:uid="{521FC9E6-136D-495C-82DA-B308A7E5BF00}"/>
    <cellStyle name="Nota 25" xfId="2075" xr:uid="{00000000-0005-0000-0000-000061080000}"/>
    <cellStyle name="Nota 25 2" xfId="2076" xr:uid="{00000000-0005-0000-0000-000062080000}"/>
    <cellStyle name="Nota 25 2 2" xfId="4255" xr:uid="{BBD0C3EF-F95E-42B5-BD35-CB1EF6809A9B}"/>
    <cellStyle name="Nota 25 2 2 2" xfId="8535" xr:uid="{935F9C3A-97A6-4E64-9E56-E34DB8F83435}"/>
    <cellStyle name="Nota 25 2 3" xfId="6395" xr:uid="{60BA9A59-DA95-46FA-9775-5533E2A949E6}"/>
    <cellStyle name="Nota 25 3" xfId="4254" xr:uid="{F4518C07-B07C-4F1F-9426-FD759A954AA9}"/>
    <cellStyle name="Nota 25 3 2" xfId="8534" xr:uid="{0D7F7AFA-70E0-485D-B63B-898E6EAB5044}"/>
    <cellStyle name="Nota 25 4" xfId="6394" xr:uid="{62FDFFF8-71AF-4F6D-BBFD-DE135C9CD601}"/>
    <cellStyle name="Nota 26" xfId="2077" xr:uid="{00000000-0005-0000-0000-000063080000}"/>
    <cellStyle name="Nota 26 2" xfId="2078" xr:uid="{00000000-0005-0000-0000-000064080000}"/>
    <cellStyle name="Nota 26 2 2" xfId="4257" xr:uid="{8BF35684-0259-48F7-B422-871D53A1BF79}"/>
    <cellStyle name="Nota 26 2 2 2" xfId="8537" xr:uid="{DB683250-106D-4BB4-ACF1-6CBE78C0C745}"/>
    <cellStyle name="Nota 26 2 3" xfId="6397" xr:uid="{08B46142-45E2-453B-8D69-82F2A21A7CAE}"/>
    <cellStyle name="Nota 26 3" xfId="4256" xr:uid="{1E8DC9FC-F1E6-4A02-848D-4469FFCAFF0E}"/>
    <cellStyle name="Nota 26 3 2" xfId="8536" xr:uid="{CFB72503-5EBE-44A0-A49D-DC2234737B5A}"/>
    <cellStyle name="Nota 26 4" xfId="6396" xr:uid="{6FD5DEAC-3064-4368-A803-2FC7D28B8415}"/>
    <cellStyle name="Nota 27" xfId="2079" xr:uid="{00000000-0005-0000-0000-000065080000}"/>
    <cellStyle name="Nota 27 2" xfId="2080" xr:uid="{00000000-0005-0000-0000-000066080000}"/>
    <cellStyle name="Nota 27 2 2" xfId="4259" xr:uid="{BAAC95E0-9A47-47DC-A093-072320377028}"/>
    <cellStyle name="Nota 27 2 2 2" xfId="8539" xr:uid="{C911F0B9-720F-4179-91DE-25552D9D9AEC}"/>
    <cellStyle name="Nota 27 2 3" xfId="6399" xr:uid="{6ED779EF-1BD7-4BAC-AEC0-DB68F494D2CE}"/>
    <cellStyle name="Nota 27 3" xfId="4258" xr:uid="{1AB9DB4D-DA9B-4F83-B98A-078BA9A57435}"/>
    <cellStyle name="Nota 27 3 2" xfId="8538" xr:uid="{F866E02E-A3EE-41FD-845B-0AC869DEF6C4}"/>
    <cellStyle name="Nota 27 4" xfId="6398" xr:uid="{A7B906B4-E2B7-46ED-9B9B-7F1286A17619}"/>
    <cellStyle name="Nota 28" xfId="2081" xr:uid="{00000000-0005-0000-0000-000067080000}"/>
    <cellStyle name="Nota 28 2" xfId="2082" xr:uid="{00000000-0005-0000-0000-000068080000}"/>
    <cellStyle name="Nota 28 2 2" xfId="4261" xr:uid="{23051A11-710E-4C14-A44F-0515B64ED577}"/>
    <cellStyle name="Nota 28 2 2 2" xfId="8541" xr:uid="{0CCD07C5-0EFB-461A-B81B-C92886D14C97}"/>
    <cellStyle name="Nota 28 2 3" xfId="6401" xr:uid="{21685F7B-54D0-4BC8-907D-36B69E2184D3}"/>
    <cellStyle name="Nota 28 3" xfId="4260" xr:uid="{F989B401-9DE8-4E34-ABA8-9320FB19857F}"/>
    <cellStyle name="Nota 28 3 2" xfId="8540" xr:uid="{6C816946-0804-4195-BFFF-4B75873FA7D2}"/>
    <cellStyle name="Nota 28 4" xfId="6400" xr:uid="{68270869-CEE8-440E-AE4D-48D951CC4EC9}"/>
    <cellStyle name="Nota 29" xfId="2083" xr:uid="{00000000-0005-0000-0000-000069080000}"/>
    <cellStyle name="Nota 29 2" xfId="2084" xr:uid="{00000000-0005-0000-0000-00006A080000}"/>
    <cellStyle name="Nota 29 2 2" xfId="4263" xr:uid="{A0F252FC-3DDD-4CD1-8867-D8E5E8043B84}"/>
    <cellStyle name="Nota 29 2 2 2" xfId="8543" xr:uid="{4172E532-0C3E-4B6E-8CFD-24682BAA2F7E}"/>
    <cellStyle name="Nota 29 2 3" xfId="6403" xr:uid="{6C1883B6-2181-4C76-A8A3-6FED4934FEF4}"/>
    <cellStyle name="Nota 29 3" xfId="4262" xr:uid="{BFC4326C-B5D0-42D5-84A3-94633C61F6C8}"/>
    <cellStyle name="Nota 29 3 2" xfId="8542" xr:uid="{FAC0E0B1-9FEF-4E04-AAEC-1FE659DEC3C9}"/>
    <cellStyle name="Nota 29 4" xfId="6402" xr:uid="{809F6F5A-4CC2-4632-8C17-292DA244A713}"/>
    <cellStyle name="Nota 3" xfId="2085" xr:uid="{00000000-0005-0000-0000-00006B080000}"/>
    <cellStyle name="Nota 3 2" xfId="2086" xr:uid="{00000000-0005-0000-0000-00006C080000}"/>
    <cellStyle name="Nota 3 2 2" xfId="4265" xr:uid="{C56FFCD8-32DC-49B7-8AC5-9E9470A63D66}"/>
    <cellStyle name="Nota 3 2 2 2" xfId="8545" xr:uid="{2F244AA3-948B-4D65-A9B2-775B8852D9B7}"/>
    <cellStyle name="Nota 3 2 3" xfId="6405" xr:uid="{503FC839-6BB7-4682-AB0E-B73370ED2836}"/>
    <cellStyle name="Nota 3 3" xfId="2087" xr:uid="{00000000-0005-0000-0000-00006D080000}"/>
    <cellStyle name="Nota 3 3 2" xfId="4266" xr:uid="{FB6D1E4F-24E4-447D-89B9-4FCB0F950620}"/>
    <cellStyle name="Nota 3 3 2 2" xfId="8546" xr:uid="{514534F3-13DC-4C08-8ED2-AE833DEDF5DC}"/>
    <cellStyle name="Nota 3 3 3" xfId="6406" xr:uid="{04446033-F3D0-4BC9-A261-6A7A163D03ED}"/>
    <cellStyle name="Nota 3 4" xfId="4264" xr:uid="{F6A05E45-35CD-4384-9B34-05FC7F5A5AB6}"/>
    <cellStyle name="Nota 3 4 2" xfId="8544" xr:uid="{4108DA60-A87B-41DF-8D26-C6274E4BE7CD}"/>
    <cellStyle name="Nota 3 5" xfId="6404" xr:uid="{B8632919-136A-4824-B625-E501AB915CCD}"/>
    <cellStyle name="Nota 30" xfId="2088" xr:uid="{00000000-0005-0000-0000-00006E080000}"/>
    <cellStyle name="Nota 30 2" xfId="2089" xr:uid="{00000000-0005-0000-0000-00006F080000}"/>
    <cellStyle name="Nota 30 2 2" xfId="4268" xr:uid="{3E301EBF-D648-407D-9320-D5926947B2B8}"/>
    <cellStyle name="Nota 30 2 2 2" xfId="8548" xr:uid="{F8172B16-CA48-4BC6-A629-8FDB0740CF2D}"/>
    <cellStyle name="Nota 30 2 3" xfId="6408" xr:uid="{9822EEEF-9723-4E85-87E0-3E02EE4DAE03}"/>
    <cellStyle name="Nota 30 3" xfId="4267" xr:uid="{B116EC6F-2DC0-42F0-968C-F459039CA10D}"/>
    <cellStyle name="Nota 30 3 2" xfId="8547" xr:uid="{977BFCA1-25B6-4349-B78E-9858D0EC4ED0}"/>
    <cellStyle name="Nota 30 4" xfId="6407" xr:uid="{14CBAF6D-C1C1-43E9-B704-B30F9170C020}"/>
    <cellStyle name="Nota 31" xfId="2090" xr:uid="{00000000-0005-0000-0000-000070080000}"/>
    <cellStyle name="Nota 31 2" xfId="2091" xr:uid="{00000000-0005-0000-0000-000071080000}"/>
    <cellStyle name="Nota 31 2 2" xfId="4270" xr:uid="{7EF88775-7925-46BB-8263-7458BA6C1DD8}"/>
    <cellStyle name="Nota 31 2 2 2" xfId="8550" xr:uid="{E30945F4-5CEF-4B31-AA24-918536D72A93}"/>
    <cellStyle name="Nota 31 2 3" xfId="6410" xr:uid="{A450D6CA-FAF1-4C60-BA90-8B8B4F27CE54}"/>
    <cellStyle name="Nota 31 3" xfId="4269" xr:uid="{4FBAFD65-427C-4B20-B33B-8CEC044C2420}"/>
    <cellStyle name="Nota 31 3 2" xfId="8549" xr:uid="{E141735D-B887-4D8E-9DED-22E2CE8307A1}"/>
    <cellStyle name="Nota 31 4" xfId="6409" xr:uid="{48C3A8DC-DC44-4F50-A33A-A980F666E913}"/>
    <cellStyle name="Nota 32" xfId="2092" xr:uid="{00000000-0005-0000-0000-000072080000}"/>
    <cellStyle name="Nota 32 2" xfId="2093" xr:uid="{00000000-0005-0000-0000-000073080000}"/>
    <cellStyle name="Nota 32 2 2" xfId="4272" xr:uid="{3240BE8B-3BDE-4DE1-A4DD-B816418EDA88}"/>
    <cellStyle name="Nota 32 2 2 2" xfId="8552" xr:uid="{8AE723B9-03E5-4822-A366-E4E4F5DA0C2F}"/>
    <cellStyle name="Nota 32 2 3" xfId="6412" xr:uid="{33AE5CF7-5B6E-48E6-A2F8-C9414EA8AD2F}"/>
    <cellStyle name="Nota 32 3" xfId="4271" xr:uid="{6BA3771F-9CA9-4BBA-8246-D78271889913}"/>
    <cellStyle name="Nota 32 3 2" xfId="8551" xr:uid="{772B01BA-6C3D-4432-8598-C2277593F876}"/>
    <cellStyle name="Nota 32 4" xfId="6411" xr:uid="{6A54550D-2946-4CED-9831-5485E6FF3EC6}"/>
    <cellStyle name="Nota 33" xfId="2094" xr:uid="{00000000-0005-0000-0000-000074080000}"/>
    <cellStyle name="Nota 33 2" xfId="2095" xr:uid="{00000000-0005-0000-0000-000075080000}"/>
    <cellStyle name="Nota 33 2 2" xfId="4274" xr:uid="{58B2D6E6-5535-407F-9E2A-28E8731842F5}"/>
    <cellStyle name="Nota 33 2 2 2" xfId="8554" xr:uid="{21334A01-CC7A-4C72-8929-4F82A9B47D1A}"/>
    <cellStyle name="Nota 33 2 3" xfId="6414" xr:uid="{E07F9305-8CE7-4433-B64C-A933A7C62859}"/>
    <cellStyle name="Nota 33 3" xfId="4273" xr:uid="{843C6978-4E59-4D59-95DD-BFFBE3DCA915}"/>
    <cellStyle name="Nota 33 3 2" xfId="8553" xr:uid="{CC3E919D-69DD-474F-98B9-003445FD73C0}"/>
    <cellStyle name="Nota 33 4" xfId="6413" xr:uid="{6C9EA876-B24F-4192-91B5-A3D530F67BDF}"/>
    <cellStyle name="Nota 34" xfId="2096" xr:uid="{00000000-0005-0000-0000-000076080000}"/>
    <cellStyle name="Nota 34 2" xfId="2097" xr:uid="{00000000-0005-0000-0000-000077080000}"/>
    <cellStyle name="Nota 34 2 2" xfId="4276" xr:uid="{F37BFE9C-C4AE-4FBA-B894-DAD44563D189}"/>
    <cellStyle name="Nota 34 2 2 2" xfId="8556" xr:uid="{926EA1F1-B61C-4B2B-AEDD-42FBC85DAE6E}"/>
    <cellStyle name="Nota 34 2 3" xfId="6416" xr:uid="{F6818FFE-709E-4646-9B1A-96D0990AB32E}"/>
    <cellStyle name="Nota 34 3" xfId="4275" xr:uid="{C1C92ACD-EA9A-433F-A1CD-73B263950C7A}"/>
    <cellStyle name="Nota 34 3 2" xfId="8555" xr:uid="{282B6DC5-6F9C-4CEA-8C31-D9D6BF6B17F8}"/>
    <cellStyle name="Nota 34 4" xfId="6415" xr:uid="{43314ABA-E3AF-4622-B93C-4C912E56258E}"/>
    <cellStyle name="Nota 35" xfId="2098" xr:uid="{00000000-0005-0000-0000-000078080000}"/>
    <cellStyle name="Nota 35 2" xfId="2099" xr:uid="{00000000-0005-0000-0000-000079080000}"/>
    <cellStyle name="Nota 35 2 2" xfId="4278" xr:uid="{E3CB07CB-12F9-4C14-8883-318AC10CB95A}"/>
    <cellStyle name="Nota 35 2 2 2" xfId="8558" xr:uid="{FC813145-2F41-4AE1-8997-89E337B59BBD}"/>
    <cellStyle name="Nota 35 2 3" xfId="6418" xr:uid="{CB994276-9ED5-4BD1-B123-E57D1F9D78B3}"/>
    <cellStyle name="Nota 35 3" xfId="4277" xr:uid="{833B95C8-E895-4E2C-B3B2-00F4928B7763}"/>
    <cellStyle name="Nota 35 3 2" xfId="8557" xr:uid="{E3604FD2-6CF6-4EAE-926A-29986CF87D31}"/>
    <cellStyle name="Nota 35 4" xfId="6417" xr:uid="{ECB79EE3-323B-4641-BACC-09CB23417D34}"/>
    <cellStyle name="Nota 36" xfId="2100" xr:uid="{00000000-0005-0000-0000-00007A080000}"/>
    <cellStyle name="Nota 36 2" xfId="2101" xr:uid="{00000000-0005-0000-0000-00007B080000}"/>
    <cellStyle name="Nota 36 2 2" xfId="4280" xr:uid="{7FD60EF1-B713-4E44-B118-434591B9B017}"/>
    <cellStyle name="Nota 36 2 2 2" xfId="8560" xr:uid="{8D3A8267-A5B0-40FC-B6D1-3F0C4F6092B7}"/>
    <cellStyle name="Nota 36 2 3" xfId="6420" xr:uid="{CD5D92AD-FC7E-4528-9990-C43658A13B8B}"/>
    <cellStyle name="Nota 36 3" xfId="4279" xr:uid="{49ACA7BD-002F-47DB-89DF-4C1A489D50EA}"/>
    <cellStyle name="Nota 36 3 2" xfId="8559" xr:uid="{B962B529-2767-4E27-8E20-3E5BBDD3CA9E}"/>
    <cellStyle name="Nota 36 4" xfId="6419" xr:uid="{F0A7C076-B016-4354-A2BF-321EA7631E49}"/>
    <cellStyle name="Nota 37" xfId="2102" xr:uid="{00000000-0005-0000-0000-00007C080000}"/>
    <cellStyle name="Nota 37 2" xfId="2103" xr:uid="{00000000-0005-0000-0000-00007D080000}"/>
    <cellStyle name="Nota 37 2 2" xfId="4282" xr:uid="{EE267BAF-B622-4FB7-8D0E-F8A9E362FC5D}"/>
    <cellStyle name="Nota 37 2 2 2" xfId="8562" xr:uid="{5B8CD5DE-E792-4522-8A43-2CFF9BCA37AC}"/>
    <cellStyle name="Nota 37 2 3" xfId="6422" xr:uid="{34F26A70-A68A-4389-9C74-B07ED55A4371}"/>
    <cellStyle name="Nota 37 3" xfId="4281" xr:uid="{59916B56-F727-43A9-A035-9CF9BD6D238F}"/>
    <cellStyle name="Nota 37 3 2" xfId="8561" xr:uid="{7615DF11-B3B8-4E62-A9D4-3DB28E9606C8}"/>
    <cellStyle name="Nota 37 4" xfId="6421" xr:uid="{3577EE97-3D6B-49D2-898B-34D597B0B033}"/>
    <cellStyle name="Nota 38" xfId="2104" xr:uid="{00000000-0005-0000-0000-00007E080000}"/>
    <cellStyle name="Nota 38 2" xfId="2105" xr:uid="{00000000-0005-0000-0000-00007F080000}"/>
    <cellStyle name="Nota 38 2 2" xfId="4284" xr:uid="{354668F3-7AB5-4183-A6A4-B7BA9D6787F7}"/>
    <cellStyle name="Nota 38 2 2 2" xfId="8564" xr:uid="{9C8BD651-D341-4A8B-B1E0-1CEEB74D9F1E}"/>
    <cellStyle name="Nota 38 2 3" xfId="6424" xr:uid="{3F2567C9-3D12-4114-8BF1-A1EA83F10E9A}"/>
    <cellStyle name="Nota 38 3" xfId="4283" xr:uid="{19F1EE04-0CD0-4F92-804D-8B69A4A57E14}"/>
    <cellStyle name="Nota 38 3 2" xfId="8563" xr:uid="{A6227F86-77CF-4F33-8C82-09E06CA04107}"/>
    <cellStyle name="Nota 38 4" xfId="6423" xr:uid="{B87AD5A9-73C3-4C51-93CB-F6576355CB40}"/>
    <cellStyle name="Nota 39" xfId="2106" xr:uid="{00000000-0005-0000-0000-000080080000}"/>
    <cellStyle name="Nota 39 2" xfId="2107" xr:uid="{00000000-0005-0000-0000-000081080000}"/>
    <cellStyle name="Nota 39 2 2" xfId="4286" xr:uid="{92BC071B-333E-4668-B5E0-98F55191503C}"/>
    <cellStyle name="Nota 39 2 2 2" xfId="8566" xr:uid="{B0C39FF8-124D-4A9F-B6B4-AEEE48AD9D2F}"/>
    <cellStyle name="Nota 39 2 3" xfId="6426" xr:uid="{95E6C946-6860-44A5-ADAB-C3421CCF9238}"/>
    <cellStyle name="Nota 39 3" xfId="4285" xr:uid="{F379AF75-E357-44FB-8661-944584139A0F}"/>
    <cellStyle name="Nota 39 3 2" xfId="8565" xr:uid="{C5372FA6-D5FC-4599-B920-F4A0CF6098CE}"/>
    <cellStyle name="Nota 39 4" xfId="6425" xr:uid="{EF671CD2-1793-4E45-AE61-C8D7C40BD8F1}"/>
    <cellStyle name="Nota 4" xfId="2108" xr:uid="{00000000-0005-0000-0000-000082080000}"/>
    <cellStyle name="Nota 4 2" xfId="2109" xr:uid="{00000000-0005-0000-0000-000083080000}"/>
    <cellStyle name="Nota 4 2 2" xfId="4288" xr:uid="{D35883E0-5869-4F4E-AC10-87BB3CFCB607}"/>
    <cellStyle name="Nota 4 2 2 2" xfId="8568" xr:uid="{7ED06C9D-2DC0-4BD5-BDDF-C5FC429A6B38}"/>
    <cellStyle name="Nota 4 2 3" xfId="6428" xr:uid="{E04FF67B-7C5E-40F7-B051-68CD9C51BCE9}"/>
    <cellStyle name="Nota 4 3" xfId="2110" xr:uid="{00000000-0005-0000-0000-000084080000}"/>
    <cellStyle name="Nota 4 3 2" xfId="4289" xr:uid="{BF99B607-B9EF-41DC-84E4-51D9F8E513AF}"/>
    <cellStyle name="Nota 4 3 2 2" xfId="8569" xr:uid="{1A3B2350-8292-41DE-877A-1B392EBDA4C0}"/>
    <cellStyle name="Nota 4 3 3" xfId="6429" xr:uid="{B69E7546-F74B-4C54-8F05-6CC22CED42EA}"/>
    <cellStyle name="Nota 4 4" xfId="4287" xr:uid="{FBF8AE3F-C327-4690-BCD3-E4EE50815B64}"/>
    <cellStyle name="Nota 4 4 2" xfId="8567" xr:uid="{1F5E3342-5260-4978-92BB-3CA1A6A3904D}"/>
    <cellStyle name="Nota 4 5" xfId="6427" xr:uid="{5629EAD9-EA3D-42B9-9FB7-FA23A22A8C70}"/>
    <cellStyle name="Nota 40" xfId="2111" xr:uid="{00000000-0005-0000-0000-000085080000}"/>
    <cellStyle name="Nota 40 2" xfId="2112" xr:uid="{00000000-0005-0000-0000-000086080000}"/>
    <cellStyle name="Nota 40 2 2" xfId="4291" xr:uid="{3921CE20-43EF-4C39-B748-361E0A9EFF0D}"/>
    <cellStyle name="Nota 40 2 2 2" xfId="8571" xr:uid="{52476500-7127-4ED2-B7A8-00E2CFF84930}"/>
    <cellStyle name="Nota 40 2 3" xfId="6431" xr:uid="{790D5AE9-2BEF-40AD-BED5-4DB2B7E93FBF}"/>
    <cellStyle name="Nota 40 3" xfId="4290" xr:uid="{691C2155-EB29-4E16-8A32-45C1D059537E}"/>
    <cellStyle name="Nota 40 3 2" xfId="8570" xr:uid="{FDC7A2CE-A134-41A0-8B43-C734385B2EDE}"/>
    <cellStyle name="Nota 40 4" xfId="6430" xr:uid="{DF1F8C16-624E-44B7-A630-0C63D42C2765}"/>
    <cellStyle name="Nota 41" xfId="2113" xr:uid="{00000000-0005-0000-0000-000087080000}"/>
    <cellStyle name="Nota 41 2" xfId="2114" xr:uid="{00000000-0005-0000-0000-000088080000}"/>
    <cellStyle name="Nota 41 2 2" xfId="4293" xr:uid="{05226E58-2E78-4368-8566-3B2EB600D701}"/>
    <cellStyle name="Nota 41 2 2 2" xfId="8573" xr:uid="{ACD15AA8-6504-4AE0-A68C-8CF4FABDB005}"/>
    <cellStyle name="Nota 41 2 3" xfId="6433" xr:uid="{6F5C3496-0E95-4BDF-BBC5-7CE2C8E8B1D4}"/>
    <cellStyle name="Nota 41 3" xfId="4292" xr:uid="{B5044EC5-1EC4-4517-93A6-931CB475FE43}"/>
    <cellStyle name="Nota 41 3 2" xfId="8572" xr:uid="{A345EEB8-4B14-4A3D-A498-3313D0916EC8}"/>
    <cellStyle name="Nota 41 4" xfId="6432" xr:uid="{1FB5D3C3-A736-405B-9913-91BAA76AE3BA}"/>
    <cellStyle name="Nota 42" xfId="2115" xr:uid="{00000000-0005-0000-0000-000089080000}"/>
    <cellStyle name="Nota 42 2" xfId="2116" xr:uid="{00000000-0005-0000-0000-00008A080000}"/>
    <cellStyle name="Nota 42 2 2" xfId="4295" xr:uid="{B906C739-2EB1-48D5-A819-D9F0E8528E41}"/>
    <cellStyle name="Nota 42 2 2 2" xfId="8575" xr:uid="{27BCA96B-EC5F-405F-9FB1-CD305F92A46D}"/>
    <cellStyle name="Nota 42 2 3" xfId="6435" xr:uid="{61AAC07D-347A-45F1-AABC-9AE86E41B1A8}"/>
    <cellStyle name="Nota 42 3" xfId="4294" xr:uid="{8F098A3B-E9F8-4DDB-9C23-E4AA55307198}"/>
    <cellStyle name="Nota 42 3 2" xfId="8574" xr:uid="{C245DABC-9FEC-4178-8E40-4D7BD96DC459}"/>
    <cellStyle name="Nota 42 4" xfId="6434" xr:uid="{10DCAE9F-D9B3-47B6-890D-1D558C5B12D0}"/>
    <cellStyle name="Nota 43" xfId="2117" xr:uid="{00000000-0005-0000-0000-00008B080000}"/>
    <cellStyle name="Nota 43 2" xfId="2118" xr:uid="{00000000-0005-0000-0000-00008C080000}"/>
    <cellStyle name="Nota 43 2 2" xfId="4297" xr:uid="{925F698E-7DF6-4A99-80DE-33FABDFFD425}"/>
    <cellStyle name="Nota 43 2 2 2" xfId="8577" xr:uid="{2928969B-C0AB-44DC-B9F1-9EE9492A08B4}"/>
    <cellStyle name="Nota 43 2 3" xfId="6437" xr:uid="{67F4DFF9-4847-4308-9709-AA6BE805B995}"/>
    <cellStyle name="Nota 43 3" xfId="4296" xr:uid="{BE2DD035-4B06-4E47-B936-4D40EE06BF9D}"/>
    <cellStyle name="Nota 43 3 2" xfId="8576" xr:uid="{E0EF3C40-EB27-4E91-92C7-688999AB7D14}"/>
    <cellStyle name="Nota 43 4" xfId="6436" xr:uid="{2EE604C2-809B-4C04-BF3A-C596A615DB32}"/>
    <cellStyle name="Nota 44" xfId="2119" xr:uid="{00000000-0005-0000-0000-00008D080000}"/>
    <cellStyle name="Nota 44 2" xfId="2120" xr:uid="{00000000-0005-0000-0000-00008E080000}"/>
    <cellStyle name="Nota 44 2 2" xfId="4299" xr:uid="{1BAE3F91-B74A-4CA8-A20B-4300C698F545}"/>
    <cellStyle name="Nota 44 2 2 2" xfId="8579" xr:uid="{460F9DC5-37FB-47B4-8E52-5A170EB6CD90}"/>
    <cellStyle name="Nota 44 2 3" xfId="6439" xr:uid="{7CE49BA6-A491-4CEA-957A-019559B8BA85}"/>
    <cellStyle name="Nota 44 3" xfId="4298" xr:uid="{AE622A1A-28C5-4351-A5B2-98FCDB8FCD20}"/>
    <cellStyle name="Nota 44 3 2" xfId="8578" xr:uid="{C76B19F7-5C36-42CC-A3B9-851EDD7DE872}"/>
    <cellStyle name="Nota 44 4" xfId="6438" xr:uid="{EB7693F2-C843-4990-AA2B-1DD830814076}"/>
    <cellStyle name="Nota 45" xfId="2121" xr:uid="{00000000-0005-0000-0000-00008F080000}"/>
    <cellStyle name="Nota 45 2" xfId="2122" xr:uid="{00000000-0005-0000-0000-000090080000}"/>
    <cellStyle name="Nota 45 2 2" xfId="4301" xr:uid="{A1A8A5A3-5874-4982-BC1E-0EA4A3937EBC}"/>
    <cellStyle name="Nota 45 2 2 2" xfId="8581" xr:uid="{17FFF988-1F22-4109-BEB6-912010BB2FBB}"/>
    <cellStyle name="Nota 45 2 3" xfId="6441" xr:uid="{09AAF576-BB4C-473A-AB8B-198CE6225E47}"/>
    <cellStyle name="Nota 45 3" xfId="4300" xr:uid="{8AC310E2-C78A-438F-8A8B-561626CB1C97}"/>
    <cellStyle name="Nota 45 3 2" xfId="8580" xr:uid="{4F77FF84-E080-4C80-B4CC-F56C9F7EFDB9}"/>
    <cellStyle name="Nota 45 4" xfId="6440" xr:uid="{8B209211-B6D9-4F4A-9A60-7B9BEBECAA75}"/>
    <cellStyle name="Nota 46" xfId="2123" xr:uid="{00000000-0005-0000-0000-000091080000}"/>
    <cellStyle name="Nota 46 2" xfId="4302" xr:uid="{EA1FE2BD-A75E-49B2-AC06-CDF441BCB2BA}"/>
    <cellStyle name="Nota 46 2 2" xfId="8582" xr:uid="{8FBF3035-C116-41B0-AF5A-F8D1B6F51A51}"/>
    <cellStyle name="Nota 46 3" xfId="6442" xr:uid="{EE4AA4BE-7E84-47A5-9D5D-2A9F3956ED75}"/>
    <cellStyle name="Nota 47" xfId="2124" xr:uid="{00000000-0005-0000-0000-000092080000}"/>
    <cellStyle name="Nota 47 2" xfId="4303" xr:uid="{13D9BD80-3ED0-409D-8196-29A6D67023A8}"/>
    <cellStyle name="Nota 47 2 2" xfId="8583" xr:uid="{29579ED0-D2FC-4009-9949-996BE7A6C101}"/>
    <cellStyle name="Nota 47 3" xfId="6443" xr:uid="{D519F701-0A09-4D33-8264-E316E310643F}"/>
    <cellStyle name="Nota 48" xfId="2125" xr:uid="{00000000-0005-0000-0000-000093080000}"/>
    <cellStyle name="Nota 48 2" xfId="4304" xr:uid="{A07A3617-C0C1-42EE-A9CB-A354F36AB521}"/>
    <cellStyle name="Nota 48 2 2" xfId="8584" xr:uid="{0EA4B39D-E684-47E2-8BB9-F8995B63724B}"/>
    <cellStyle name="Nota 48 3" xfId="6444" xr:uid="{59C4666E-D50D-4DA9-B614-35269E011121}"/>
    <cellStyle name="Nota 49" xfId="2126" xr:uid="{00000000-0005-0000-0000-000094080000}"/>
    <cellStyle name="Nota 49 2" xfId="4305" xr:uid="{E6B2B2FC-A215-4BF2-98B6-3B34428E2347}"/>
    <cellStyle name="Nota 49 2 2" xfId="8585" xr:uid="{6A661878-3FB9-445C-9113-7218460B8EC5}"/>
    <cellStyle name="Nota 49 3" xfId="6445" xr:uid="{0E2947C0-E10E-4F91-9FF8-D6B89BF04A60}"/>
    <cellStyle name="Nota 5" xfId="2127" xr:uid="{00000000-0005-0000-0000-000095080000}"/>
    <cellStyle name="Nota 5 2" xfId="2128" xr:uid="{00000000-0005-0000-0000-000096080000}"/>
    <cellStyle name="Nota 5 2 2" xfId="4307" xr:uid="{18837AC0-C270-4B8D-AC40-6C8A0134BE29}"/>
    <cellStyle name="Nota 5 2 2 2" xfId="8587" xr:uid="{FF9CC7AE-2C1E-4274-8EDA-C7CB710C1B7A}"/>
    <cellStyle name="Nota 5 2 3" xfId="6447" xr:uid="{0C2D7176-3D29-412D-B748-0A9302323FE6}"/>
    <cellStyle name="Nota 5 3" xfId="4306" xr:uid="{2DB1F5E3-0599-4402-A467-EA2D22CDB813}"/>
    <cellStyle name="Nota 5 3 2" xfId="8586" xr:uid="{A80308C9-90EB-4DFD-B825-EC90A18BF066}"/>
    <cellStyle name="Nota 5 4" xfId="6446" xr:uid="{C74DF573-994B-4BDD-BA4C-082BED30F460}"/>
    <cellStyle name="Nota 50" xfId="2129" xr:uid="{00000000-0005-0000-0000-000097080000}"/>
    <cellStyle name="Nota 50 2" xfId="4308" xr:uid="{B202AFA3-9BE8-4F14-B153-BA4067D45322}"/>
    <cellStyle name="Nota 50 2 2" xfId="8588" xr:uid="{30496D28-D74E-4BA5-BB4D-E3AB85DC4CF4}"/>
    <cellStyle name="Nota 50 3" xfId="6448" xr:uid="{B50066B1-1052-4383-B5F8-90A013E8FC4B}"/>
    <cellStyle name="Nota 51" xfId="2130" xr:uid="{00000000-0005-0000-0000-000098080000}"/>
    <cellStyle name="Nota 51 2" xfId="4309" xr:uid="{043B39EA-3F0A-4781-A1FB-3AA13A1A5BDC}"/>
    <cellStyle name="Nota 51 2 2" xfId="8589" xr:uid="{14D5A312-F9F1-492F-90C0-7CDA667577B1}"/>
    <cellStyle name="Nota 51 3" xfId="6449" xr:uid="{3AC77A94-5A45-4278-BCC8-930387E7832F}"/>
    <cellStyle name="Nota 52" xfId="2131" xr:uid="{00000000-0005-0000-0000-000099080000}"/>
    <cellStyle name="Nota 52 2" xfId="4310" xr:uid="{7DA9F33C-C968-4FE6-9C5B-949EA8AC8926}"/>
    <cellStyle name="Nota 52 2 2" xfId="8590" xr:uid="{489F7A6B-D7F5-4BD1-805C-862DFEEB8ADE}"/>
    <cellStyle name="Nota 52 3" xfId="6450" xr:uid="{7C2F6E33-7C41-462B-8258-5B4A98344F15}"/>
    <cellStyle name="Nota 53" xfId="2132" xr:uid="{00000000-0005-0000-0000-00009A080000}"/>
    <cellStyle name="Nota 53 2" xfId="4311" xr:uid="{610EE194-50A8-432D-9030-90243E6F7DFA}"/>
    <cellStyle name="Nota 53 2 2" xfId="8591" xr:uid="{A7E2F601-5701-4CE7-853E-175738F42698}"/>
    <cellStyle name="Nota 53 3" xfId="6451" xr:uid="{C983D82E-A0E3-4F25-982C-A2537E4A3EF5}"/>
    <cellStyle name="Nota 54" xfId="2133" xr:uid="{00000000-0005-0000-0000-00009B080000}"/>
    <cellStyle name="Nota 54 2" xfId="4312" xr:uid="{E4F9BC92-55A1-4FC2-839E-28CBBD6244C5}"/>
    <cellStyle name="Nota 54 2 2" xfId="8592" xr:uid="{31532D09-27F6-41D0-8801-03B7ADA00178}"/>
    <cellStyle name="Nota 54 3" xfId="6452" xr:uid="{A1116F63-BBC1-4A35-B601-F116D762E16C}"/>
    <cellStyle name="Nota 55" xfId="2134" xr:uid="{00000000-0005-0000-0000-00009C080000}"/>
    <cellStyle name="Nota 55 2" xfId="4313" xr:uid="{9491A730-0C15-4C89-9B6B-F6667A3E0488}"/>
    <cellStyle name="Nota 55 2 2" xfId="8593" xr:uid="{9F88AD68-D6F7-4B74-BBE5-C8B49361D3D1}"/>
    <cellStyle name="Nota 55 3" xfId="6453" xr:uid="{EDA6330D-A5A9-4918-910F-85109626B315}"/>
    <cellStyle name="Nota 56" xfId="2135" xr:uid="{00000000-0005-0000-0000-00009D080000}"/>
    <cellStyle name="Nota 56 2" xfId="4314" xr:uid="{C1D48308-D105-4548-8421-7550919356C3}"/>
    <cellStyle name="Nota 56 2 2" xfId="8594" xr:uid="{A83CC2B1-0CE2-4374-AF86-C3CED0DD0808}"/>
    <cellStyle name="Nota 56 3" xfId="6454" xr:uid="{A4672940-A160-47C0-869B-1958FA7EF160}"/>
    <cellStyle name="Nota 57" xfId="2136" xr:uid="{00000000-0005-0000-0000-00009E080000}"/>
    <cellStyle name="Nota 57 2" xfId="4315" xr:uid="{BD86107C-8986-4F1D-B930-48E58E1D44A7}"/>
    <cellStyle name="Nota 57 2 2" xfId="8595" xr:uid="{AB6E9754-11F8-4547-A39A-8BEA61402DEA}"/>
    <cellStyle name="Nota 57 3" xfId="6455" xr:uid="{F6304772-52A7-441B-AF85-2651466C91CA}"/>
    <cellStyle name="Nota 58" xfId="2137" xr:uid="{00000000-0005-0000-0000-00009F080000}"/>
    <cellStyle name="Nota 58 2" xfId="4316" xr:uid="{9086A2BD-5441-4F47-A9E3-07C76D3F3D5B}"/>
    <cellStyle name="Nota 58 2 2" xfId="8596" xr:uid="{2C978980-914F-487B-9E5B-7CE4647455F7}"/>
    <cellStyle name="Nota 58 3" xfId="6456" xr:uid="{C4AB35E2-ECC1-4A06-9E5F-33FC90ACB3C3}"/>
    <cellStyle name="Nota 59" xfId="2138" xr:uid="{00000000-0005-0000-0000-0000A0080000}"/>
    <cellStyle name="Nota 59 2" xfId="4317" xr:uid="{E00C3DD4-EB9E-4CD5-9EAD-73FFC2B5C509}"/>
    <cellStyle name="Nota 59 2 2" xfId="8597" xr:uid="{8801B9E2-F885-4B6D-93C9-5ACAEA4B3DE9}"/>
    <cellStyle name="Nota 59 3" xfId="6457" xr:uid="{9E9B8375-30EA-4922-AC80-F2AAEED49B79}"/>
    <cellStyle name="Nota 6" xfId="2139" xr:uid="{00000000-0005-0000-0000-0000A1080000}"/>
    <cellStyle name="Nota 6 2" xfId="2140" xr:uid="{00000000-0005-0000-0000-0000A2080000}"/>
    <cellStyle name="Nota 6 2 2" xfId="4319" xr:uid="{18DF1392-0287-4215-9A30-B39E0FCE4FDA}"/>
    <cellStyle name="Nota 6 2 2 2" xfId="8599" xr:uid="{A4346E53-3EAC-4951-AE5B-4448FF8C4750}"/>
    <cellStyle name="Nota 6 2 3" xfId="6459" xr:uid="{EB3FAC3D-64C9-499C-9CC2-3BAC05BC0FF5}"/>
    <cellStyle name="Nota 6 3" xfId="4318" xr:uid="{9D827299-0037-4E35-BA86-C73F5C4BFC67}"/>
    <cellStyle name="Nota 6 3 2" xfId="8598" xr:uid="{4CDC45C3-31C6-4011-BD34-6A1774A54E4F}"/>
    <cellStyle name="Nota 6 4" xfId="6458" xr:uid="{403BA63B-2BE6-4212-8466-6CDEC831FED4}"/>
    <cellStyle name="Nota 60" xfId="2141" xr:uid="{00000000-0005-0000-0000-0000A3080000}"/>
    <cellStyle name="Nota 60 2" xfId="4320" xr:uid="{27724781-20A0-49E2-B908-BB64B3D7DA54}"/>
    <cellStyle name="Nota 60 2 2" xfId="8600" xr:uid="{F8750191-2210-4EC2-B43F-094CBB43479D}"/>
    <cellStyle name="Nota 60 3" xfId="6460" xr:uid="{0D800430-1A08-4CDA-A389-4941539D35FE}"/>
    <cellStyle name="Nota 61" xfId="2142" xr:uid="{00000000-0005-0000-0000-0000A4080000}"/>
    <cellStyle name="Nota 61 2" xfId="4321" xr:uid="{F8F2EE58-06D3-41E5-9B89-5975D814BB99}"/>
    <cellStyle name="Nota 61 2 2" xfId="8601" xr:uid="{C0CF6D86-EA3C-428F-87F6-1B2B195F2AF0}"/>
    <cellStyle name="Nota 61 3" xfId="6461" xr:uid="{1E14EE99-DAE9-47B4-83E5-D0C3C7ED6DBC}"/>
    <cellStyle name="Nota 62" xfId="2143" xr:uid="{00000000-0005-0000-0000-0000A5080000}"/>
    <cellStyle name="Nota 62 2" xfId="4322" xr:uid="{258EE964-CA50-4FCB-A546-14FF834036CF}"/>
    <cellStyle name="Nota 62 2 2" xfId="8602" xr:uid="{C673D8A9-B0BE-4554-A037-457BC2431AEC}"/>
    <cellStyle name="Nota 62 3" xfId="6462" xr:uid="{B5955B58-112D-4C0E-B786-DBE69B2088FC}"/>
    <cellStyle name="Nota 63" xfId="2144" xr:uid="{00000000-0005-0000-0000-0000A6080000}"/>
    <cellStyle name="Nota 63 2" xfId="4323" xr:uid="{50AFFD7A-444C-422E-ADC7-A392720E689C}"/>
    <cellStyle name="Nota 63 2 2" xfId="8603" xr:uid="{25955DF2-EF3E-4FAD-B02A-751F416CA3FB}"/>
    <cellStyle name="Nota 63 3" xfId="6463" xr:uid="{B571204E-3CAA-49BF-955F-B541ED750B16}"/>
    <cellStyle name="Nota 64" xfId="2145" xr:uid="{00000000-0005-0000-0000-0000A7080000}"/>
    <cellStyle name="Nota 64 2" xfId="4324" xr:uid="{59DBA72F-25D2-464F-8381-321F578786DA}"/>
    <cellStyle name="Nota 64 2 2" xfId="8604" xr:uid="{5BAA4441-9B2F-49EC-BC65-FA4FFC9F9E99}"/>
    <cellStyle name="Nota 64 3" xfId="6464" xr:uid="{70A43CB9-751A-4689-85A2-D2DDA693E740}"/>
    <cellStyle name="Nota 65" xfId="2146" xr:uid="{00000000-0005-0000-0000-0000A8080000}"/>
    <cellStyle name="Nota 65 2" xfId="4325" xr:uid="{3FD3C15E-97E0-4AC9-B2F8-3AB74FF3F203}"/>
    <cellStyle name="Nota 65 2 2" xfId="8605" xr:uid="{0105880E-46A5-4E7C-9E49-586F5287D9FA}"/>
    <cellStyle name="Nota 65 3" xfId="6465" xr:uid="{AD5AEE82-18C2-45DB-B899-899FA032F28B}"/>
    <cellStyle name="Nota 66" xfId="2147" xr:uid="{00000000-0005-0000-0000-0000A9080000}"/>
    <cellStyle name="Nota 66 2" xfId="4326" xr:uid="{EBD45568-FB02-4359-BF59-B32ED1633BAA}"/>
    <cellStyle name="Nota 66 2 2" xfId="8606" xr:uid="{21F70889-929D-4EA4-A6A4-346B69FF973E}"/>
    <cellStyle name="Nota 66 3" xfId="6466" xr:uid="{01D4D08D-2835-4AF6-B01C-802780AE840E}"/>
    <cellStyle name="Nota 67" xfId="2148" xr:uid="{00000000-0005-0000-0000-0000AA080000}"/>
    <cellStyle name="Nota 67 2" xfId="4327" xr:uid="{606B9199-26F1-4E90-A268-A5C867D266AB}"/>
    <cellStyle name="Nota 67 2 2" xfId="8607" xr:uid="{705FB332-8F86-4F85-9942-FCB5B9827160}"/>
    <cellStyle name="Nota 67 3" xfId="6467" xr:uid="{4ABA33F0-6A91-4F34-AF61-92132B746101}"/>
    <cellStyle name="Nota 68" xfId="2149" xr:uid="{00000000-0005-0000-0000-0000AB080000}"/>
    <cellStyle name="Nota 68 2" xfId="4328" xr:uid="{D83F9FEF-599B-4A44-98FB-A631891DDC58}"/>
    <cellStyle name="Nota 68 2 2" xfId="8608" xr:uid="{6E556EB4-1016-447A-9AED-25055EBC65EC}"/>
    <cellStyle name="Nota 68 3" xfId="6468" xr:uid="{44722AB3-D933-4F0E-8742-4B627EE6F031}"/>
    <cellStyle name="Nota 69" xfId="2150" xr:uid="{00000000-0005-0000-0000-0000AC080000}"/>
    <cellStyle name="Nota 69 2" xfId="4329" xr:uid="{828FBB29-4AF8-484D-AD3E-81A52ADC660E}"/>
    <cellStyle name="Nota 69 2 2" xfId="8609" xr:uid="{68F54879-537E-4A17-893E-746CCA28D5F1}"/>
    <cellStyle name="Nota 69 3" xfId="6469" xr:uid="{3F25DC92-2BB2-43E9-BCCA-EF0E040635EE}"/>
    <cellStyle name="Nota 7" xfId="2151" xr:uid="{00000000-0005-0000-0000-0000AD080000}"/>
    <cellStyle name="Nota 7 2" xfId="2152" xr:uid="{00000000-0005-0000-0000-0000AE080000}"/>
    <cellStyle name="Nota 7 2 2" xfId="4331" xr:uid="{6F809A5F-0D3A-4FFC-9B92-599C970D80D4}"/>
    <cellStyle name="Nota 7 2 2 2" xfId="8611" xr:uid="{832D3F90-4C06-4C08-AF2A-ADBA7E72BF21}"/>
    <cellStyle name="Nota 7 2 3" xfId="6471" xr:uid="{44DD71E2-A456-4B9B-A32F-47F6ADA04E41}"/>
    <cellStyle name="Nota 7 3" xfId="4330" xr:uid="{12214CFF-5026-46E1-8470-79B892FA4740}"/>
    <cellStyle name="Nota 7 3 2" xfId="8610" xr:uid="{0FA6B515-4844-40AC-83A4-BB3411192361}"/>
    <cellStyle name="Nota 7 4" xfId="6470" xr:uid="{9E9B9E41-5B76-4F06-B516-8A74D8DAA0B0}"/>
    <cellStyle name="Nota 70" xfId="2153" xr:uid="{00000000-0005-0000-0000-0000AF080000}"/>
    <cellStyle name="Nota 70 2" xfId="4332" xr:uid="{BC210B4D-9EBC-4036-B2AF-4597837914A2}"/>
    <cellStyle name="Nota 70 2 2" xfId="8612" xr:uid="{C0884A3B-74BE-4A7A-93A2-F724DFEAA5F7}"/>
    <cellStyle name="Nota 70 3" xfId="6472" xr:uid="{A7687DB5-2A6F-4E41-82D2-238818EF9BDB}"/>
    <cellStyle name="Nota 71" xfId="2154" xr:uid="{00000000-0005-0000-0000-0000B0080000}"/>
    <cellStyle name="Nota 71 2" xfId="4333" xr:uid="{8AF8B319-AD71-412B-A079-4442C0760C1A}"/>
    <cellStyle name="Nota 71 2 2" xfId="8613" xr:uid="{63D6F842-BA13-457A-A97B-58D4C9600BEA}"/>
    <cellStyle name="Nota 71 3" xfId="6473" xr:uid="{70A78AAF-FC76-4F3F-B6DC-EC0C7B3922FD}"/>
    <cellStyle name="Nota 72" xfId="2155" xr:uid="{00000000-0005-0000-0000-0000B1080000}"/>
    <cellStyle name="Nota 72 2" xfId="4334" xr:uid="{45ECE2C6-B338-43CC-A962-DB33CE67D12E}"/>
    <cellStyle name="Nota 72 2 2" xfId="8614" xr:uid="{004F40A7-2C17-48E8-A942-DB934228282E}"/>
    <cellStyle name="Nota 72 3" xfId="6474" xr:uid="{A40BFB6C-D064-48AC-9604-668932309D73}"/>
    <cellStyle name="Nota 73" xfId="2156" xr:uid="{00000000-0005-0000-0000-0000B2080000}"/>
    <cellStyle name="Nota 73 2" xfId="4335" xr:uid="{F1D6DB79-815A-4442-8BAA-6FF4C65DF46A}"/>
    <cellStyle name="Nota 73 2 2" xfId="8615" xr:uid="{C9E36D90-806B-4592-BB2C-A768109E1F90}"/>
    <cellStyle name="Nota 73 3" xfId="6475" xr:uid="{2F992A9E-930D-458B-B517-956BD49DB1DE}"/>
    <cellStyle name="Nota 74" xfId="2157" xr:uid="{00000000-0005-0000-0000-0000B3080000}"/>
    <cellStyle name="Nota 74 2" xfId="4336" xr:uid="{A17BA278-26A4-4F0E-BCB7-3F715EEA3ACD}"/>
    <cellStyle name="Nota 74 2 2" xfId="8616" xr:uid="{7198D998-5672-40EB-9443-B0A9E51E9E0F}"/>
    <cellStyle name="Nota 74 3" xfId="6476" xr:uid="{8FEA229B-2EB5-451C-96E5-AD2EEA106DE2}"/>
    <cellStyle name="Nota 75" xfId="2158" xr:uid="{00000000-0005-0000-0000-0000B4080000}"/>
    <cellStyle name="Nota 75 2" xfId="4337" xr:uid="{ED522BF9-A3EE-4597-96CC-4941D78C0F44}"/>
    <cellStyle name="Nota 75 2 2" xfId="8617" xr:uid="{B430B53B-FC9F-4423-9A67-106F804F1FC8}"/>
    <cellStyle name="Nota 75 3" xfId="6477" xr:uid="{AA904009-D2C4-4931-BF27-1B55BB09BE06}"/>
    <cellStyle name="Nota 76" xfId="2159" xr:uid="{00000000-0005-0000-0000-0000B5080000}"/>
    <cellStyle name="Nota 76 2" xfId="4338" xr:uid="{905B7431-0C88-4953-9900-A26B631F8C95}"/>
    <cellStyle name="Nota 76 2 2" xfId="8618" xr:uid="{071B1712-01D0-4B9E-A742-90497768D6FC}"/>
    <cellStyle name="Nota 76 3" xfId="6478" xr:uid="{5E080D30-8A47-44F3-BAF3-B361D51BCB5D}"/>
    <cellStyle name="Nota 77" xfId="2160" xr:uid="{00000000-0005-0000-0000-0000B6080000}"/>
    <cellStyle name="Nota 77 2" xfId="4339" xr:uid="{0E5C7A63-D041-4744-98CA-F08691A49293}"/>
    <cellStyle name="Nota 77 2 2" xfId="8619" xr:uid="{32383976-6DCA-4D45-8BB9-A9686F8E5664}"/>
    <cellStyle name="Nota 77 3" xfId="6479" xr:uid="{DD50B822-CD58-4157-B888-DCB06D37A7EE}"/>
    <cellStyle name="Nota 78" xfId="2161" xr:uid="{00000000-0005-0000-0000-0000B7080000}"/>
    <cellStyle name="Nota 78 2" xfId="4340" xr:uid="{28C58F5C-3AE7-44BE-B6B8-B009E3A853ED}"/>
    <cellStyle name="Nota 78 2 2" xfId="8620" xr:uid="{2BD4CA00-4DCA-405C-90BC-CE32495B21C8}"/>
    <cellStyle name="Nota 78 3" xfId="6480" xr:uid="{B5F87CD1-6EE8-4F3C-96CD-83F97A63780D}"/>
    <cellStyle name="Nota 79" xfId="2162" xr:uid="{00000000-0005-0000-0000-0000B8080000}"/>
    <cellStyle name="Nota 79 2" xfId="4341" xr:uid="{563D8841-A870-47BE-9815-9F2F5DA78CF0}"/>
    <cellStyle name="Nota 79 2 2" xfId="8621" xr:uid="{6D7389D1-CD2C-4A92-A4C7-3DF21EB94789}"/>
    <cellStyle name="Nota 79 3" xfId="6481" xr:uid="{7FE73EEA-53F9-490E-A154-D85A8D6E2B7E}"/>
    <cellStyle name="Nota 8" xfId="2163" xr:uid="{00000000-0005-0000-0000-0000B9080000}"/>
    <cellStyle name="Nota 8 2" xfId="2164" xr:uid="{00000000-0005-0000-0000-0000BA080000}"/>
    <cellStyle name="Nota 8 2 2" xfId="4343" xr:uid="{4BEAE8FE-27CF-4C5C-B4E9-130112EEB2A0}"/>
    <cellStyle name="Nota 8 2 2 2" xfId="8623" xr:uid="{AF85499D-BB88-470F-B902-5ACAABD12B42}"/>
    <cellStyle name="Nota 8 2 3" xfId="6483" xr:uid="{E9620CD2-A9C7-4998-BEF5-F87BCC5DE088}"/>
    <cellStyle name="Nota 8 3" xfId="4342" xr:uid="{4B2B00AD-9555-446F-8668-61AD49633449}"/>
    <cellStyle name="Nota 8 3 2" xfId="8622" xr:uid="{572C42CF-A2C8-4D5B-B5FA-739BF2E7118B}"/>
    <cellStyle name="Nota 8 4" xfId="6482" xr:uid="{3CBAAEF2-6605-40FA-8E5C-2008549B4EA7}"/>
    <cellStyle name="Nota 80" xfId="2165" xr:uid="{00000000-0005-0000-0000-0000BB080000}"/>
    <cellStyle name="Nota 80 2" xfId="4344" xr:uid="{F33D4AF5-58E3-4531-B68A-78A87308D924}"/>
    <cellStyle name="Nota 80 2 2" xfId="8624" xr:uid="{8B1A67B8-4BE0-497C-8B5B-7541214D5C62}"/>
    <cellStyle name="Nota 80 3" xfId="6484" xr:uid="{351FF0A9-DD57-40C0-8572-B8A8DA9D845A}"/>
    <cellStyle name="Nota 81" xfId="2166" xr:uid="{00000000-0005-0000-0000-0000BC080000}"/>
    <cellStyle name="Nota 81 2" xfId="4345" xr:uid="{1919029D-15FA-4DBF-B256-87569DD16764}"/>
    <cellStyle name="Nota 81 2 2" xfId="8625" xr:uid="{43804FED-97FA-47FE-A1F8-7F15E5B07E6E}"/>
    <cellStyle name="Nota 81 3" xfId="6485" xr:uid="{9E668C4B-CB6D-4674-9E94-FAC9172AAC88}"/>
    <cellStyle name="Nota 82" xfId="2167" xr:uid="{00000000-0005-0000-0000-0000BD080000}"/>
    <cellStyle name="Nota 82 2" xfId="4346" xr:uid="{375C15F2-6161-45FD-9243-66BC7244242E}"/>
    <cellStyle name="Nota 82 2 2" xfId="8626" xr:uid="{64FA6436-0134-4BD3-90A6-12DAA7CA3298}"/>
    <cellStyle name="Nota 82 3" xfId="6486" xr:uid="{AD50AF5E-A990-45EC-9325-043B96601428}"/>
    <cellStyle name="Nota 83" xfId="2168" xr:uid="{00000000-0005-0000-0000-0000BE080000}"/>
    <cellStyle name="Nota 83 2" xfId="4347" xr:uid="{94512050-5023-4534-B2C2-201EBFC849B8}"/>
    <cellStyle name="Nota 83 2 2" xfId="8627" xr:uid="{0E3096E7-7F31-4E0A-A223-02319FD9B7E6}"/>
    <cellStyle name="Nota 83 3" xfId="6487" xr:uid="{66B52D54-32E7-442C-BE1A-555010E0E9C4}"/>
    <cellStyle name="Nota 84" xfId="2169" xr:uid="{00000000-0005-0000-0000-0000BF080000}"/>
    <cellStyle name="Nota 84 2" xfId="4348" xr:uid="{DE37277B-C59C-4ECC-A648-0CB48FF1F3C9}"/>
    <cellStyle name="Nota 84 2 2" xfId="8628" xr:uid="{C3D76110-CB65-40BC-8027-5041DBB67DA0}"/>
    <cellStyle name="Nota 84 3" xfId="6488" xr:uid="{5027DA25-E5AB-441D-94B8-ACC0367C3298}"/>
    <cellStyle name="Nota 85" xfId="2170" xr:uid="{00000000-0005-0000-0000-0000C0080000}"/>
    <cellStyle name="Nota 85 2" xfId="4349" xr:uid="{EB80E7FE-F5FC-4C7A-97AF-EBC0BF322D37}"/>
    <cellStyle name="Nota 85 2 2" xfId="8629" xr:uid="{5D8FE87E-D107-4CEF-9FC3-60AB7B65F4DB}"/>
    <cellStyle name="Nota 85 3" xfId="6489" xr:uid="{7AB0C350-B2AC-4B60-AAC3-F70257B4CB92}"/>
    <cellStyle name="Nota 86" xfId="2171" xr:uid="{00000000-0005-0000-0000-0000C1080000}"/>
    <cellStyle name="Nota 86 2" xfId="4350" xr:uid="{EB3648A7-C8E6-46DB-BD8D-F27D63166728}"/>
    <cellStyle name="Nota 86 2 2" xfId="8630" xr:uid="{91114C70-1890-435E-8233-A92D7D274E0A}"/>
    <cellStyle name="Nota 86 3" xfId="6490" xr:uid="{2DFBD6A3-C7C1-40A5-B240-7452A24CCB76}"/>
    <cellStyle name="Nota 87" xfId="2172" xr:uid="{00000000-0005-0000-0000-0000C2080000}"/>
    <cellStyle name="Nota 87 2" xfId="4351" xr:uid="{44772724-551A-44A9-9AF2-315084A4234B}"/>
    <cellStyle name="Nota 87 2 2" xfId="8631" xr:uid="{E9188659-2AA7-4AC7-8019-AAEEC5B7E08E}"/>
    <cellStyle name="Nota 87 3" xfId="6491" xr:uid="{381CC18D-0B6A-4CDC-B625-477167A174D3}"/>
    <cellStyle name="Nota 88" xfId="2173" xr:uid="{00000000-0005-0000-0000-0000C3080000}"/>
    <cellStyle name="Nota 88 2" xfId="4352" xr:uid="{EC635F51-8456-465D-8F62-ADEE17A70BC7}"/>
    <cellStyle name="Nota 88 2 2" xfId="8632" xr:uid="{56EF8D7A-0AB2-4B3F-8C82-100C56ED127A}"/>
    <cellStyle name="Nota 88 3" xfId="6492" xr:uid="{1F024779-AF34-4E11-BF53-A63804820B83}"/>
    <cellStyle name="Nota 89" xfId="2174" xr:uid="{00000000-0005-0000-0000-0000C4080000}"/>
    <cellStyle name="Nota 89 2" xfId="4353" xr:uid="{493FE43D-9017-412F-99D3-F1C8E191A1FD}"/>
    <cellStyle name="Nota 89 2 2" xfId="8633" xr:uid="{5E1082BA-D223-4442-8E22-B6479C4CE48F}"/>
    <cellStyle name="Nota 89 3" xfId="6493" xr:uid="{A1578E13-6B94-45E0-B328-BEBD8DEF36F1}"/>
    <cellStyle name="Nota 9" xfId="2175" xr:uid="{00000000-0005-0000-0000-0000C5080000}"/>
    <cellStyle name="Nota 9 2" xfId="2176" xr:uid="{00000000-0005-0000-0000-0000C6080000}"/>
    <cellStyle name="Nota 9 2 2" xfId="4355" xr:uid="{B3B003D1-5880-4BD9-BF3A-FE6E9B1F17CA}"/>
    <cellStyle name="Nota 9 2 2 2" xfId="8635" xr:uid="{1BC40540-80F7-433B-8C66-5F933019B65F}"/>
    <cellStyle name="Nota 9 2 3" xfId="6495" xr:uid="{458B221B-9B33-467D-B6DF-D9AF0708D230}"/>
    <cellStyle name="Nota 9 3" xfId="4354" xr:uid="{DE3DC8E1-EA98-4052-973E-2A79AFAF6FF8}"/>
    <cellStyle name="Nota 9 3 2" xfId="8634" xr:uid="{86D7E947-B770-4C8B-8563-321AFF5A5E26}"/>
    <cellStyle name="Nota 9 4" xfId="6494" xr:uid="{248A5E72-26EC-4A9B-955A-597A0A8FE1B7}"/>
    <cellStyle name="Nota 90" xfId="2177" xr:uid="{00000000-0005-0000-0000-0000C7080000}"/>
    <cellStyle name="Nota 90 2" xfId="4356" xr:uid="{AE769FEC-22BB-432A-A8F4-2A58F01BA8F1}"/>
    <cellStyle name="Nota 90 2 2" xfId="8636" xr:uid="{DBF17514-2578-453F-A9EA-5A1B465987A5}"/>
    <cellStyle name="Nota 90 3" xfId="6496" xr:uid="{1F6649D8-6E4E-44FB-B33F-7D9A94DDE725}"/>
    <cellStyle name="Nota 91" xfId="2178" xr:uid="{00000000-0005-0000-0000-0000C8080000}"/>
    <cellStyle name="Nota 91 2" xfId="4357" xr:uid="{2F24CB44-00E5-4312-83F0-FAC24D3FD7AB}"/>
    <cellStyle name="Nota 91 2 2" xfId="8637" xr:uid="{5E96C7D7-115D-4498-9CF6-2C98D03D0200}"/>
    <cellStyle name="Nota 91 3" xfId="6497" xr:uid="{3AE8A957-0290-4D4B-826B-43700727B139}"/>
    <cellStyle name="Nota 92" xfId="2179" xr:uid="{00000000-0005-0000-0000-0000C9080000}"/>
    <cellStyle name="Nota 92 2" xfId="4358" xr:uid="{C24954AD-326E-431C-8262-D659EA1E0D21}"/>
    <cellStyle name="Nota 92 2 2" xfId="8638" xr:uid="{C23251D3-4E25-42F1-827E-D82ACAD7450C}"/>
    <cellStyle name="Nota 92 3" xfId="6498" xr:uid="{2F41623E-9070-42B1-93CC-411E5BCABABC}"/>
    <cellStyle name="Nota 93" xfId="2180" xr:uid="{00000000-0005-0000-0000-0000CA080000}"/>
    <cellStyle name="Nota 93 2" xfId="4359" xr:uid="{F256E017-9B8D-42C9-9E60-2DEB86929F49}"/>
    <cellStyle name="Nota 93 2 2" xfId="8639" xr:uid="{D07CFBB1-20EC-4F74-9A68-F0DABFFCB9E7}"/>
    <cellStyle name="Nota 93 3" xfId="6499" xr:uid="{3AD1FA51-F5D5-40BB-8220-51504C5A889A}"/>
    <cellStyle name="Nota 94" xfId="2181" xr:uid="{00000000-0005-0000-0000-0000CB080000}"/>
    <cellStyle name="Nota 94 2" xfId="4360" xr:uid="{BBA90850-6DC4-4577-8B5A-BCD4520F19BB}"/>
    <cellStyle name="Nota 94 2 2" xfId="8640" xr:uid="{74A96492-CDE4-4D6B-8A8A-0C851B9F9E7A}"/>
    <cellStyle name="Nota 94 3" xfId="6500" xr:uid="{3A6A88E0-00C8-408A-A846-C681902626D8}"/>
    <cellStyle name="Nota 95" xfId="2182" xr:uid="{00000000-0005-0000-0000-0000CC080000}"/>
    <cellStyle name="Nota 95 2" xfId="4361" xr:uid="{7E9449B7-A6AD-472D-8CBD-05B7444D3A02}"/>
    <cellStyle name="Nota 95 2 2" xfId="8641" xr:uid="{BEE43F15-1835-4CBC-89FC-547CBB0C4606}"/>
    <cellStyle name="Nota 95 3" xfId="6501" xr:uid="{0D7EB7FB-4E9B-402A-9B35-70DA4A9084EE}"/>
    <cellStyle name="Nota 96" xfId="2183" xr:uid="{00000000-0005-0000-0000-0000CD080000}"/>
    <cellStyle name="Nota 96 2" xfId="4362" xr:uid="{592542B3-5974-47AA-A8A9-1FD9420376B4}"/>
    <cellStyle name="Nota 96 2 2" xfId="8642" xr:uid="{E62D82DD-8C18-4417-97F6-2944F4D46CE3}"/>
    <cellStyle name="Nota 96 3" xfId="6502" xr:uid="{84F983B1-38E0-487D-AC2D-C38359991292}"/>
    <cellStyle name="Nota 97" xfId="2184" xr:uid="{00000000-0005-0000-0000-0000CE080000}"/>
    <cellStyle name="Nota 97 2" xfId="4363" xr:uid="{DC8549FB-5AAB-44AE-B3F8-793167479088}"/>
    <cellStyle name="Nota 97 2 2" xfId="8643" xr:uid="{5B46958B-D8BB-4C0D-8A7E-F3EAADEB99C2}"/>
    <cellStyle name="Nota 97 3" xfId="6503" xr:uid="{E664CAA1-ED24-4C1A-9B75-59FA97B5C593}"/>
    <cellStyle name="Nota 98" xfId="2185" xr:uid="{00000000-0005-0000-0000-0000CF080000}"/>
    <cellStyle name="Nota 98 2" xfId="4364" xr:uid="{41AFF46E-15AE-44F8-B23F-D9DC71084E2F}"/>
    <cellStyle name="Nota 98 2 2" xfId="8644" xr:uid="{B69A3ED0-F9C3-4882-86AE-4EE6087B00E4}"/>
    <cellStyle name="Nota 98 3" xfId="6504" xr:uid="{EB529190-9829-4C4C-AE92-AF73AB2E7174}"/>
    <cellStyle name="Nota 99" xfId="2186" xr:uid="{00000000-0005-0000-0000-0000D0080000}"/>
    <cellStyle name="Nota 99 2" xfId="4365" xr:uid="{5D706DF8-53CF-4764-A272-E8CD29AA9507}"/>
    <cellStyle name="Nota 99 2 2" xfId="8645" xr:uid="{63FF9735-9B13-4489-BC74-A3D5215A8DE0}"/>
    <cellStyle name="Nota 99 3" xfId="6505" xr:uid="{EFD4CD49-DF80-4144-9B26-A72E0DEBD3D9}"/>
    <cellStyle name="Output" xfId="2216" builtinId="21" customBuiltin="1"/>
    <cellStyle name="Percentuale 2" xfId="2187" xr:uid="{00000000-0005-0000-0000-0000D2080000}"/>
    <cellStyle name="Percentuale 2 2" xfId="2188" xr:uid="{00000000-0005-0000-0000-0000D3080000}"/>
    <cellStyle name="Percentuale 2 2 2" xfId="2189" xr:uid="{00000000-0005-0000-0000-0000D4080000}"/>
    <cellStyle name="Percentuale 3" xfId="2190" xr:uid="{00000000-0005-0000-0000-0000D5080000}"/>
    <cellStyle name="Percentuale 3 2" xfId="2191" xr:uid="{00000000-0005-0000-0000-0000D6080000}"/>
    <cellStyle name="Percentuale 3 3" xfId="4366" xr:uid="{19A2B9C8-C5DA-4F53-BE84-537B139ED9C3}"/>
    <cellStyle name="Percentuale 3 3 2" xfId="8646" xr:uid="{0C1CF0AC-524E-4499-B8C1-4E3D649E7EC1}"/>
    <cellStyle name="Percentuale 3 4" xfId="6506" xr:uid="{A335632F-9552-4072-B8DF-2BAE431686BB}"/>
    <cellStyle name="Percentuale 4" xfId="2192" xr:uid="{00000000-0005-0000-0000-0000D7080000}"/>
    <cellStyle name="Percentuale 4 2" xfId="2193" xr:uid="{00000000-0005-0000-0000-0000D8080000}"/>
    <cellStyle name="Percentuale 4 2 2" xfId="4368" xr:uid="{91C497B9-8F74-4363-A2E0-C0FC54CC6EE2}"/>
    <cellStyle name="Percentuale 4 2 2 2" xfId="8648" xr:uid="{626039FF-F5B4-4B50-B24C-CF71277DAECE}"/>
    <cellStyle name="Percentuale 4 2 3" xfId="6508" xr:uid="{8548329D-2E37-4A65-BF28-53317D8A3B25}"/>
    <cellStyle name="Percentuale 4 3" xfId="4367" xr:uid="{A4C67E39-5ED8-46A6-B646-CB490458266D}"/>
    <cellStyle name="Percentuale 4 3 2" xfId="8647" xr:uid="{EC3DB396-E530-4AAF-A0B1-B57058B3D55B}"/>
    <cellStyle name="Percentuale 4 4" xfId="6507" xr:uid="{CA6CE3C4-D802-494A-92EC-6F1FBE8E239B}"/>
    <cellStyle name="Percentuale 5" xfId="2194" xr:uid="{00000000-0005-0000-0000-0000D9080000}"/>
    <cellStyle name="Percentuale 5 2" xfId="4369" xr:uid="{F4B5656C-66D2-498C-AE4D-0B10BC68CBFB}"/>
    <cellStyle name="Percentuale 5 2 2" xfId="8649" xr:uid="{0C4A2A63-4707-4C6A-8CB9-888BE7476052}"/>
    <cellStyle name="Percentuale 5 3" xfId="6509" xr:uid="{63BE199C-F07E-498B-B0D4-C34E6A363E6D}"/>
    <cellStyle name="Percentuale 6" xfId="2195" xr:uid="{00000000-0005-0000-0000-0000DA080000}"/>
    <cellStyle name="Percentuale 6 2" xfId="4370" xr:uid="{5C7B1EEC-31BB-4F86-8BDE-654E87BFCAF7}"/>
    <cellStyle name="Percentuale 6 2 2" xfId="8650" xr:uid="{6503AC80-3A9E-40D1-8CAB-31536C3FD8DC}"/>
    <cellStyle name="Percentuale 6 3" xfId="6510" xr:uid="{31C77003-3731-4414-A5E1-989D55C3A6DA}"/>
    <cellStyle name="Testo avviso" xfId="2220" builtinId="11" customBuiltin="1"/>
    <cellStyle name="Testo avviso 2" xfId="2196" xr:uid="{00000000-0005-0000-0000-0000DC080000}"/>
    <cellStyle name="Testo descrittivo" xfId="2221" builtinId="53" customBuiltin="1"/>
    <cellStyle name="Testo descrittivo 2" xfId="2197" xr:uid="{00000000-0005-0000-0000-0000DE080000}"/>
    <cellStyle name="Titolo" xfId="2207" builtinId="15" customBuiltin="1"/>
    <cellStyle name="Titolo 1" xfId="2208" builtinId="16" customBuiltin="1"/>
    <cellStyle name="Titolo 2" xfId="2209" builtinId="17" customBuiltin="1"/>
    <cellStyle name="Titolo 3" xfId="2210" builtinId="18" customBuiltin="1"/>
    <cellStyle name="Titolo 4" xfId="2211" builtinId="19" customBuiltin="1"/>
    <cellStyle name="Titolo 4 2" xfId="2198" xr:uid="{00000000-0005-0000-0000-0000E4080000}"/>
    <cellStyle name="Titolo 5" xfId="2199" xr:uid="{00000000-0005-0000-0000-0000E5080000}"/>
    <cellStyle name="Totale" xfId="2222" builtinId="25" customBuiltin="1"/>
    <cellStyle name="Valore non valido" xfId="2213" builtinId="27" customBuiltin="1"/>
    <cellStyle name="Valore non valido 2" xfId="2200" xr:uid="{00000000-0005-0000-0000-0000E8080000}"/>
    <cellStyle name="Valore valido" xfId="2212" builtinId="26" customBuiltin="1"/>
    <cellStyle name="Valore valido 2" xfId="2201" xr:uid="{00000000-0005-0000-0000-0000EA080000}"/>
    <cellStyle name="Valuta 2" xfId="2202" xr:uid="{00000000-0005-0000-0000-0000EB080000}"/>
    <cellStyle name="Valuta 2 2" xfId="2203" xr:uid="{00000000-0005-0000-0000-0000EC080000}"/>
    <cellStyle name="Valuta 2 2 2" xfId="4372" xr:uid="{92724DE9-735C-467E-A17C-4E231450ED78}"/>
    <cellStyle name="Valuta 2 2 2 2" xfId="8652" xr:uid="{2FB544C3-1485-4D82-ABA3-23D3F5268BCD}"/>
    <cellStyle name="Valuta 2 2 3" xfId="6512" xr:uid="{57927528-42AB-4497-BBE6-290A85944455}"/>
    <cellStyle name="Valuta 2 3" xfId="4371" xr:uid="{713B0F00-5CBE-44C0-B299-9B8841137449}"/>
    <cellStyle name="Valuta 2 3 2" xfId="8651" xr:uid="{E9644391-10F8-4CA0-B6DF-35BE89AA87EC}"/>
    <cellStyle name="Valuta 2 4" xfId="6511" xr:uid="{4B4CC4A9-1176-4D8C-BBA6-2AFEFB2F0816}"/>
    <cellStyle name="Valuta 3" xfId="2204" xr:uid="{00000000-0005-0000-0000-0000ED080000}"/>
    <cellStyle name="Valuta 4" xfId="2205" xr:uid="{00000000-0005-0000-0000-0000EE080000}"/>
    <cellStyle name="Valuta 4 2" xfId="4373" xr:uid="{6052FE8F-EC63-47C2-87D0-F056D9EA2A3A}"/>
    <cellStyle name="Valuta 4 2 2" xfId="8653" xr:uid="{032331FB-2431-4BC2-9E3C-24EF906C0180}"/>
    <cellStyle name="Valuta 4 3" xfId="6513" xr:uid="{60C98EE8-565B-423A-BF63-80241F09BCB7}"/>
  </cellStyles>
  <dxfs count="0"/>
  <tableStyles count="0" defaultTableStyle="TableStyleMedium2" defaultPivotStyle="PivotStyleLight16"/>
  <colors>
    <mruColors>
      <color rgb="FFDCC5ED"/>
      <color rgb="FF3366FF"/>
      <color rgb="FFFF66FF"/>
      <color rgb="FF00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se-nas\2013\Amministrazione%20e%20Controllo\Contabilit&#224;%20e%20Bilancio%20e%20Finanza\Bilancio\Previsionale%202014\Previsionale%202014%2016%20ottobre%202013%20mar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se Dispnibili"/>
      <sheetName val="Ripartizione Budget (2)"/>
      <sheetName val="Ripartizione Budget"/>
      <sheetName val="Ass_Dati spese  (2)"/>
      <sheetName val="Consuntivo al 30 settembre 2013"/>
      <sheetName val="Dati entrate"/>
      <sheetName val="Ass_Dati spese "/>
      <sheetName val="entrate all.2"/>
      <sheetName val="spese all.2"/>
      <sheetName val="entrate all.3 "/>
      <sheetName val="spese all.3"/>
      <sheetName val="Prev economico"/>
      <sheetName val="Situaz Amm Prev"/>
      <sheetName val="Quadro Riassuntivo"/>
      <sheetName val="Precons"/>
      <sheetName val="Presa DATI"/>
      <sheetName val="Funzionamento"/>
      <sheetName val="Miss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235354829.69</v>
          </cell>
        </row>
      </sheetData>
      <sheetData sheetId="6">
        <row r="5">
          <cell r="E5">
            <v>0</v>
          </cell>
        </row>
      </sheetData>
      <sheetData sheetId="7"/>
      <sheetData sheetId="8">
        <row r="5">
          <cell r="F5">
            <v>0</v>
          </cell>
        </row>
      </sheetData>
      <sheetData sheetId="9"/>
      <sheetData sheetId="10"/>
      <sheetData sheetId="11">
        <row r="84">
          <cell r="A84">
            <v>-235354829.69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quistinretepa.it/eproc2Rdo/" TargetMode="External"/><Relationship Id="rId2" Type="http://schemas.openxmlformats.org/officeDocument/2006/relationships/hyperlink" Target="https://bottegaliberaterra.it/chi-siamo/" TargetMode="External"/><Relationship Id="rId1" Type="http://schemas.openxmlformats.org/officeDocument/2006/relationships/hyperlink" Target="https://bottegaliberaterra.it/chi-siam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martcig.anticorruzione.it/AVCP-SmartCig/preparaDettaglioComunicazioneOS.action?codDettaglioCarnet=6459081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quistinretepa.it/eproc2Rdo/" TargetMode="External"/><Relationship Id="rId2" Type="http://schemas.openxmlformats.org/officeDocument/2006/relationships/hyperlink" Target="https://bottegaliberaterra.it/chi-siamo/" TargetMode="External"/><Relationship Id="rId1" Type="http://schemas.openxmlformats.org/officeDocument/2006/relationships/hyperlink" Target="https://bottegaliberaterra.it/chi-siamo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smartcig.anticorruzione.it/AVCP-SmartCig/preparaDettaglioComunicazioneOS.action?codDettaglioCarnet=6459081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Y545"/>
  <sheetViews>
    <sheetView tabSelected="1" zoomScale="70" zoomScaleNormal="70" workbookViewId="0">
      <pane xSplit="6" ySplit="3" topLeftCell="G164" activePane="bottomRight" state="frozen"/>
      <selection pane="topRight" activeCell="F1" sqref="F1"/>
      <selection pane="bottomLeft" activeCell="A2" sqref="A2"/>
      <selection pane="bottomRight" activeCell="V3" sqref="V3:W171"/>
    </sheetView>
  </sheetViews>
  <sheetFormatPr defaultColWidth="9.109375" defaultRowHeight="13.8" x14ac:dyDescent="0.3"/>
  <cols>
    <col min="1" max="1" width="21.44140625" style="43" customWidth="1"/>
    <col min="2" max="2" width="14.33203125" style="56" customWidth="1"/>
    <col min="3" max="3" width="22" style="50" customWidth="1"/>
    <col min="4" max="4" width="39" style="3" bestFit="1" customWidth="1"/>
    <col min="5" max="5" width="19" style="43" customWidth="1"/>
    <col min="6" max="6" width="50" style="3" customWidth="1"/>
    <col min="7" max="7" width="80.6640625" style="3" bestFit="1" customWidth="1"/>
    <col min="8" max="9" width="63.77734375" style="3" bestFit="1" customWidth="1"/>
    <col min="10" max="10" width="21.6640625" style="43" customWidth="1"/>
    <col min="11" max="11" width="15.6640625" style="43" customWidth="1"/>
    <col min="12" max="12" width="27.88671875" style="48" customWidth="1"/>
    <col min="13" max="13" width="17.109375" style="43" customWidth="1"/>
    <col min="14" max="14" width="23.21875" style="3" customWidth="1"/>
    <col min="15" max="15" width="12" style="3" customWidth="1"/>
    <col min="16" max="16" width="42.21875" style="3" customWidth="1"/>
    <col min="17" max="17" width="11.88671875" style="3" customWidth="1"/>
    <col min="18" max="18" width="18.88671875" style="3" customWidth="1"/>
    <col min="19" max="19" width="20.109375" style="3" customWidth="1"/>
    <col min="20" max="20" width="16.6640625" style="3" customWidth="1"/>
    <col min="21" max="21" width="17.44140625" style="3" bestFit="1" customWidth="1"/>
    <col min="22" max="22" width="16" style="3" customWidth="1"/>
    <col min="23" max="23" width="10.44140625" style="56" bestFit="1" customWidth="1"/>
    <col min="24" max="16384" width="9.109375" style="3"/>
  </cols>
  <sheetData>
    <row r="1" spans="1:23" ht="45" customHeight="1" x14ac:dyDescent="0.3">
      <c r="A1" s="172" t="s">
        <v>294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T1" s="56"/>
      <c r="W1" s="3"/>
    </row>
    <row r="2" spans="1:23" s="81" customFormat="1" ht="87" customHeight="1" x14ac:dyDescent="0.25">
      <c r="A2" s="173" t="s">
        <v>1078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23" s="2" customFormat="1" ht="63" customHeight="1" x14ac:dyDescent="0.25">
      <c r="A3" s="150" t="s">
        <v>0</v>
      </c>
      <c r="B3" s="54" t="s">
        <v>308</v>
      </c>
      <c r="C3" s="78" t="s">
        <v>1</v>
      </c>
      <c r="D3" s="79" t="s">
        <v>2</v>
      </c>
      <c r="E3" s="79" t="s">
        <v>391</v>
      </c>
      <c r="F3" s="79" t="s">
        <v>4</v>
      </c>
      <c r="G3" s="79" t="s">
        <v>5</v>
      </c>
      <c r="H3" s="79" t="s">
        <v>6</v>
      </c>
      <c r="I3" s="79" t="s">
        <v>7</v>
      </c>
      <c r="J3" s="79" t="s">
        <v>8</v>
      </c>
      <c r="K3" s="79" t="s">
        <v>9</v>
      </c>
      <c r="L3" s="80" t="s">
        <v>303</v>
      </c>
      <c r="M3" s="79" t="s">
        <v>11</v>
      </c>
      <c r="N3" s="79" t="s">
        <v>304</v>
      </c>
      <c r="O3" s="39" t="s">
        <v>13</v>
      </c>
      <c r="P3" s="79" t="s">
        <v>14</v>
      </c>
      <c r="Q3" s="79" t="s">
        <v>14</v>
      </c>
      <c r="R3" s="79" t="s">
        <v>15</v>
      </c>
      <c r="S3" s="79" t="s">
        <v>16</v>
      </c>
      <c r="T3" s="39" t="s">
        <v>305</v>
      </c>
      <c r="U3" s="39" t="s">
        <v>306</v>
      </c>
      <c r="W3" s="60"/>
    </row>
    <row r="4" spans="1:23" s="40" customFormat="1" ht="27.75" customHeight="1" x14ac:dyDescent="0.25">
      <c r="A4" s="52">
        <v>3000138922</v>
      </c>
      <c r="B4" s="64">
        <v>44936</v>
      </c>
      <c r="C4" s="65" t="s">
        <v>314</v>
      </c>
      <c r="D4" s="45" t="s">
        <v>17</v>
      </c>
      <c r="E4" s="77">
        <v>80198650584</v>
      </c>
      <c r="F4" s="41" t="s">
        <v>315</v>
      </c>
      <c r="G4" s="41" t="s">
        <v>681</v>
      </c>
      <c r="H4" s="41" t="s">
        <v>311</v>
      </c>
      <c r="I4" s="41" t="s">
        <v>311</v>
      </c>
      <c r="J4" s="46">
        <v>6572791009</v>
      </c>
      <c r="K4" s="51">
        <v>6572791009</v>
      </c>
      <c r="L4" s="49">
        <v>206</v>
      </c>
      <c r="M4" s="42">
        <v>44957</v>
      </c>
      <c r="N4" s="44">
        <v>250.34</v>
      </c>
      <c r="O4" s="41" t="s">
        <v>309</v>
      </c>
      <c r="P4" s="45" t="s">
        <v>363</v>
      </c>
      <c r="Q4" s="42" t="s">
        <v>307</v>
      </c>
      <c r="R4" s="42">
        <v>44936</v>
      </c>
      <c r="S4" s="42">
        <v>44957</v>
      </c>
      <c r="T4" s="41" t="s">
        <v>309</v>
      </c>
      <c r="U4" s="41" t="s">
        <v>313</v>
      </c>
      <c r="V4" s="59"/>
    </row>
    <row r="5" spans="1:23" s="40" customFormat="1" ht="27.75" customHeight="1" x14ac:dyDescent="0.25">
      <c r="A5" s="52">
        <v>3000138939</v>
      </c>
      <c r="B5" s="64">
        <v>44939</v>
      </c>
      <c r="C5" s="65" t="s">
        <v>316</v>
      </c>
      <c r="D5" s="45" t="s">
        <v>17</v>
      </c>
      <c r="E5" s="77">
        <v>80198650584</v>
      </c>
      <c r="F5" s="45" t="s">
        <v>364</v>
      </c>
      <c r="G5" s="41" t="s">
        <v>682</v>
      </c>
      <c r="H5" s="41" t="s">
        <v>317</v>
      </c>
      <c r="I5" s="41" t="s">
        <v>317</v>
      </c>
      <c r="J5" s="46">
        <v>8809900015</v>
      </c>
      <c r="K5" s="46">
        <v>8809900015</v>
      </c>
      <c r="L5" s="49">
        <v>295</v>
      </c>
      <c r="M5" s="42">
        <v>45291</v>
      </c>
      <c r="N5" s="44">
        <v>306.8</v>
      </c>
      <c r="O5" s="41" t="s">
        <v>309</v>
      </c>
      <c r="P5" s="45" t="s">
        <v>365</v>
      </c>
      <c r="Q5" s="42" t="s">
        <v>307</v>
      </c>
      <c r="R5" s="42">
        <v>44941</v>
      </c>
      <c r="S5" s="42">
        <v>45291</v>
      </c>
      <c r="T5" s="41" t="s">
        <v>309</v>
      </c>
      <c r="U5" s="41" t="s">
        <v>318</v>
      </c>
      <c r="V5" s="59"/>
    </row>
    <row r="6" spans="1:23" s="40" customFormat="1" ht="27.75" customHeight="1" x14ac:dyDescent="0.25">
      <c r="A6" s="52">
        <v>3000139018</v>
      </c>
      <c r="B6" s="64">
        <v>44952</v>
      </c>
      <c r="C6" s="65" t="s">
        <v>339</v>
      </c>
      <c r="D6" s="45" t="s">
        <v>17</v>
      </c>
      <c r="E6" s="77">
        <v>80198650584</v>
      </c>
      <c r="F6" s="41" t="s">
        <v>335</v>
      </c>
      <c r="G6" s="41" t="s">
        <v>682</v>
      </c>
      <c r="H6" s="41" t="s">
        <v>334</v>
      </c>
      <c r="I6" s="41" t="s">
        <v>334</v>
      </c>
      <c r="J6" s="46">
        <v>8173691000</v>
      </c>
      <c r="K6" s="46">
        <v>8173691000</v>
      </c>
      <c r="L6" s="49">
        <v>3008.92</v>
      </c>
      <c r="M6" s="42">
        <v>45291</v>
      </c>
      <c r="N6" s="44">
        <v>0</v>
      </c>
      <c r="O6" s="41" t="s">
        <v>312</v>
      </c>
      <c r="P6" s="45" t="s">
        <v>368</v>
      </c>
      <c r="Q6" s="42" t="s">
        <v>307</v>
      </c>
      <c r="R6" s="42">
        <v>44958</v>
      </c>
      <c r="S6" s="42">
        <v>45291</v>
      </c>
      <c r="T6" s="41" t="s">
        <v>310</v>
      </c>
      <c r="U6" s="41" t="s">
        <v>312</v>
      </c>
      <c r="V6" s="59"/>
    </row>
    <row r="7" spans="1:23" s="40" customFormat="1" ht="27.75" customHeight="1" x14ac:dyDescent="0.25">
      <c r="A7" s="52">
        <v>3000138978</v>
      </c>
      <c r="B7" s="64">
        <v>44945</v>
      </c>
      <c r="C7" s="65" t="s">
        <v>320</v>
      </c>
      <c r="D7" s="45" t="s">
        <v>17</v>
      </c>
      <c r="E7" s="77">
        <v>80198650584</v>
      </c>
      <c r="F7" s="41" t="s">
        <v>366</v>
      </c>
      <c r="G7" s="41" t="s">
        <v>682</v>
      </c>
      <c r="H7" s="41" t="s">
        <v>319</v>
      </c>
      <c r="I7" s="57" t="s">
        <v>319</v>
      </c>
      <c r="J7" s="46" t="s">
        <v>27</v>
      </c>
      <c r="K7" s="46">
        <v>5119881216</v>
      </c>
      <c r="L7" s="49">
        <v>1688.5</v>
      </c>
      <c r="M7" s="42">
        <v>45291</v>
      </c>
      <c r="N7" s="44">
        <v>1805.17</v>
      </c>
      <c r="O7" s="41" t="s">
        <v>28</v>
      </c>
      <c r="P7" s="45" t="s">
        <v>367</v>
      </c>
      <c r="Q7" s="42" t="s">
        <v>307</v>
      </c>
      <c r="R7" s="42">
        <v>44946</v>
      </c>
      <c r="S7" s="42">
        <v>45291</v>
      </c>
      <c r="T7" s="41" t="s">
        <v>310</v>
      </c>
      <c r="U7" s="41" t="s">
        <v>312</v>
      </c>
      <c r="V7" s="59"/>
    </row>
    <row r="8" spans="1:23" s="40" customFormat="1" ht="27.75" customHeight="1" x14ac:dyDescent="0.25">
      <c r="A8" s="52">
        <v>3000139002</v>
      </c>
      <c r="B8" s="64">
        <v>44950</v>
      </c>
      <c r="C8" s="65">
        <v>9620896689</v>
      </c>
      <c r="D8" s="45" t="s">
        <v>17</v>
      </c>
      <c r="E8" s="77">
        <v>80198650584</v>
      </c>
      <c r="F8" s="41" t="s">
        <v>321</v>
      </c>
      <c r="G8" s="41" t="s">
        <v>322</v>
      </c>
      <c r="H8" s="41" t="s">
        <v>323</v>
      </c>
      <c r="I8" s="41" t="s">
        <v>323</v>
      </c>
      <c r="J8" s="46">
        <v>488410010</v>
      </c>
      <c r="K8" s="46">
        <v>488410010</v>
      </c>
      <c r="L8" s="49">
        <v>20000</v>
      </c>
      <c r="M8" s="42">
        <v>45291</v>
      </c>
      <c r="N8" s="44">
        <v>24400</v>
      </c>
      <c r="O8" s="41" t="s">
        <v>309</v>
      </c>
      <c r="P8" s="45" t="s">
        <v>369</v>
      </c>
      <c r="Q8" s="42" t="s">
        <v>307</v>
      </c>
      <c r="R8" s="42">
        <v>44958</v>
      </c>
      <c r="S8" s="42">
        <v>45291</v>
      </c>
      <c r="T8" s="41" t="s">
        <v>324</v>
      </c>
      <c r="U8" s="41" t="s">
        <v>325</v>
      </c>
      <c r="V8" s="59"/>
    </row>
    <row r="9" spans="1:23" s="40" customFormat="1" ht="27.75" customHeight="1" x14ac:dyDescent="0.25">
      <c r="A9" s="52">
        <v>3000139014</v>
      </c>
      <c r="B9" s="64">
        <v>44951</v>
      </c>
      <c r="C9" s="65" t="s">
        <v>326</v>
      </c>
      <c r="D9" s="45" t="s">
        <v>17</v>
      </c>
      <c r="E9" s="77">
        <v>80198650584</v>
      </c>
      <c r="F9" s="41" t="s">
        <v>327</v>
      </c>
      <c r="G9" s="41" t="s">
        <v>682</v>
      </c>
      <c r="H9" s="41" t="s">
        <v>328</v>
      </c>
      <c r="I9" s="41" t="s">
        <v>328</v>
      </c>
      <c r="J9" s="46">
        <v>10437391005</v>
      </c>
      <c r="K9" s="46">
        <v>10437391005</v>
      </c>
      <c r="L9" s="49">
        <v>1000</v>
      </c>
      <c r="M9" s="42">
        <v>45291</v>
      </c>
      <c r="N9" s="44" t="e">
        <f>#REF!</f>
        <v>#REF!</v>
      </c>
      <c r="O9" s="41" t="s">
        <v>309</v>
      </c>
      <c r="P9" s="45" t="s">
        <v>370</v>
      </c>
      <c r="Q9" s="42" t="s">
        <v>307</v>
      </c>
      <c r="R9" s="42">
        <v>44958</v>
      </c>
      <c r="S9" s="42">
        <v>45291</v>
      </c>
      <c r="T9" s="41" t="s">
        <v>329</v>
      </c>
      <c r="U9" s="41" t="s">
        <v>28</v>
      </c>
      <c r="V9" s="59"/>
    </row>
    <row r="10" spans="1:23" s="40" customFormat="1" ht="27.75" customHeight="1" x14ac:dyDescent="0.25">
      <c r="A10" s="52">
        <v>3000139015</v>
      </c>
      <c r="B10" s="64">
        <v>44951</v>
      </c>
      <c r="C10" s="65" t="s">
        <v>331</v>
      </c>
      <c r="D10" s="45" t="s">
        <v>17</v>
      </c>
      <c r="E10" s="77">
        <v>80198650584</v>
      </c>
      <c r="F10" s="41" t="s">
        <v>330</v>
      </c>
      <c r="G10" s="41" t="s">
        <v>682</v>
      </c>
      <c r="H10" s="41" t="s">
        <v>332</v>
      </c>
      <c r="I10" s="41" t="s">
        <v>332</v>
      </c>
      <c r="J10" s="46" t="s">
        <v>333</v>
      </c>
      <c r="K10" s="46" t="s">
        <v>333</v>
      </c>
      <c r="L10" s="49">
        <v>1000</v>
      </c>
      <c r="M10" s="42">
        <v>45291</v>
      </c>
      <c r="N10" s="44" t="e">
        <f>#REF!</f>
        <v>#REF!</v>
      </c>
      <c r="O10" s="41" t="s">
        <v>309</v>
      </c>
      <c r="P10" s="45" t="s">
        <v>371</v>
      </c>
      <c r="Q10" s="42" t="s">
        <v>307</v>
      </c>
      <c r="R10" s="42">
        <v>44958</v>
      </c>
      <c r="S10" s="42">
        <v>45291</v>
      </c>
      <c r="T10" s="41" t="s">
        <v>329</v>
      </c>
      <c r="U10" s="41" t="s">
        <v>28</v>
      </c>
      <c r="V10" s="59"/>
      <c r="W10" s="61"/>
    </row>
    <row r="11" spans="1:23" s="40" customFormat="1" ht="27.75" customHeight="1" x14ac:dyDescent="0.25">
      <c r="A11" s="66">
        <v>3000139019</v>
      </c>
      <c r="B11" s="64">
        <v>44953</v>
      </c>
      <c r="C11" s="65" t="s">
        <v>340</v>
      </c>
      <c r="D11" s="45" t="s">
        <v>17</v>
      </c>
      <c r="E11" s="77">
        <v>80198650584</v>
      </c>
      <c r="F11" s="41" t="s">
        <v>362</v>
      </c>
      <c r="G11" s="41" t="s">
        <v>683</v>
      </c>
      <c r="H11" s="41" t="s">
        <v>343</v>
      </c>
      <c r="I11" s="75" t="s">
        <v>408</v>
      </c>
      <c r="J11" s="46">
        <v>15265351005</v>
      </c>
      <c r="K11" s="46">
        <v>15265351005</v>
      </c>
      <c r="L11" s="49">
        <v>13000</v>
      </c>
      <c r="M11" s="42">
        <v>45291</v>
      </c>
      <c r="N11" s="44">
        <v>0</v>
      </c>
      <c r="O11" s="41" t="s">
        <v>309</v>
      </c>
      <c r="P11" s="45" t="s">
        <v>372</v>
      </c>
      <c r="Q11" s="42" t="s">
        <v>307</v>
      </c>
      <c r="R11" s="42"/>
      <c r="S11" s="42"/>
      <c r="T11" s="41" t="s">
        <v>324</v>
      </c>
      <c r="U11" s="41" t="s">
        <v>325</v>
      </c>
      <c r="V11" s="59"/>
    </row>
    <row r="12" spans="1:23" s="40" customFormat="1" ht="27.75" customHeight="1" x14ac:dyDescent="0.25">
      <c r="A12" s="66" t="s">
        <v>341</v>
      </c>
      <c r="B12" s="64"/>
      <c r="C12" s="65" t="s">
        <v>340</v>
      </c>
      <c r="D12" s="45" t="s">
        <v>17</v>
      </c>
      <c r="E12" s="77">
        <v>80198650584</v>
      </c>
      <c r="F12" s="41" t="s">
        <v>362</v>
      </c>
      <c r="G12" s="41" t="s">
        <v>683</v>
      </c>
      <c r="H12" s="41" t="s">
        <v>342</v>
      </c>
      <c r="I12" s="75" t="s">
        <v>408</v>
      </c>
      <c r="J12" s="46">
        <v>4755861004</v>
      </c>
      <c r="K12" s="46">
        <v>4755861004</v>
      </c>
      <c r="L12" s="49"/>
      <c r="M12" s="42"/>
      <c r="N12" s="44"/>
      <c r="O12" s="41"/>
      <c r="P12" s="45"/>
      <c r="Q12" s="42"/>
      <c r="R12" s="42"/>
      <c r="S12" s="42"/>
      <c r="T12" s="41"/>
      <c r="U12" s="41"/>
      <c r="V12" s="59"/>
    </row>
    <row r="13" spans="1:23" s="40" customFormat="1" ht="27.75" customHeight="1" x14ac:dyDescent="0.25">
      <c r="A13" s="66" t="s">
        <v>341</v>
      </c>
      <c r="B13" s="64"/>
      <c r="C13" s="65" t="s">
        <v>340</v>
      </c>
      <c r="D13" s="45" t="s">
        <v>17</v>
      </c>
      <c r="E13" s="77">
        <v>80198650584</v>
      </c>
      <c r="F13" s="41" t="s">
        <v>362</v>
      </c>
      <c r="G13" s="41" t="s">
        <v>683</v>
      </c>
      <c r="H13" s="41" t="s">
        <v>344</v>
      </c>
      <c r="I13" s="75" t="s">
        <v>408</v>
      </c>
      <c r="J13" s="46">
        <v>3318271214</v>
      </c>
      <c r="K13" s="46">
        <v>3318271214</v>
      </c>
      <c r="L13" s="49"/>
      <c r="M13" s="42"/>
      <c r="N13" s="44"/>
      <c r="O13" s="41"/>
      <c r="P13" s="45"/>
      <c r="Q13" s="42"/>
      <c r="R13" s="42"/>
      <c r="S13" s="42"/>
      <c r="T13" s="41"/>
      <c r="U13" s="41"/>
      <c r="V13" s="59"/>
    </row>
    <row r="14" spans="1:23" s="40" customFormat="1" ht="27.75" customHeight="1" x14ac:dyDescent="0.25">
      <c r="A14" s="66" t="s">
        <v>341</v>
      </c>
      <c r="B14" s="64"/>
      <c r="C14" s="65" t="s">
        <v>340</v>
      </c>
      <c r="D14" s="45" t="s">
        <v>17</v>
      </c>
      <c r="E14" s="77">
        <v>80198650584</v>
      </c>
      <c r="F14" s="41" t="s">
        <v>362</v>
      </c>
      <c r="G14" s="41" t="s">
        <v>683</v>
      </c>
      <c r="H14" s="41" t="s">
        <v>345</v>
      </c>
      <c r="I14" s="75" t="s">
        <v>408</v>
      </c>
      <c r="J14" s="46">
        <v>2928250246</v>
      </c>
      <c r="K14" s="46">
        <v>2928250246</v>
      </c>
      <c r="L14" s="49"/>
      <c r="M14" s="42"/>
      <c r="N14" s="44"/>
      <c r="O14" s="41"/>
      <c r="P14" s="45"/>
      <c r="Q14" s="42"/>
      <c r="R14" s="42"/>
      <c r="S14" s="42"/>
      <c r="T14" s="41"/>
      <c r="U14" s="41"/>
      <c r="V14" s="59"/>
    </row>
    <row r="15" spans="1:23" s="40" customFormat="1" ht="27.75" customHeight="1" x14ac:dyDescent="0.25">
      <c r="A15" s="66" t="s">
        <v>341</v>
      </c>
      <c r="B15" s="64"/>
      <c r="C15" s="65" t="s">
        <v>340</v>
      </c>
      <c r="D15" s="45" t="s">
        <v>17</v>
      </c>
      <c r="E15" s="77">
        <v>80198650584</v>
      </c>
      <c r="F15" s="41" t="s">
        <v>362</v>
      </c>
      <c r="G15" s="41" t="s">
        <v>683</v>
      </c>
      <c r="H15" s="41" t="s">
        <v>346</v>
      </c>
      <c r="I15" s="75" t="s">
        <v>408</v>
      </c>
      <c r="J15" s="46">
        <v>844040576</v>
      </c>
      <c r="K15" s="46">
        <v>844040576</v>
      </c>
      <c r="L15" s="49"/>
      <c r="M15" s="42"/>
      <c r="N15" s="44"/>
      <c r="O15" s="41"/>
      <c r="P15" s="45"/>
      <c r="Q15" s="42"/>
      <c r="R15" s="42"/>
      <c r="S15" s="42"/>
      <c r="T15" s="41"/>
      <c r="U15" s="41"/>
      <c r="V15" s="59"/>
    </row>
    <row r="16" spans="1:23" s="40" customFormat="1" ht="27.75" customHeight="1" x14ac:dyDescent="0.25">
      <c r="A16" s="52">
        <v>3000140324</v>
      </c>
      <c r="B16" s="64">
        <v>44959</v>
      </c>
      <c r="C16" s="65" t="s">
        <v>432</v>
      </c>
      <c r="D16" s="45" t="s">
        <v>17</v>
      </c>
      <c r="E16" s="77">
        <v>80198650584</v>
      </c>
      <c r="F16" s="45" t="s">
        <v>433</v>
      </c>
      <c r="G16" s="41" t="s">
        <v>434</v>
      </c>
      <c r="H16" s="40" t="s">
        <v>435</v>
      </c>
      <c r="I16" s="41" t="s">
        <v>435</v>
      </c>
      <c r="J16" s="46">
        <v>3533961003</v>
      </c>
      <c r="K16" s="46">
        <v>3533961003</v>
      </c>
      <c r="L16" s="49">
        <v>88185.78</v>
      </c>
      <c r="M16" s="42">
        <v>46082</v>
      </c>
      <c r="N16" s="44">
        <v>17312.29</v>
      </c>
      <c r="O16" s="41"/>
      <c r="P16" s="45" t="s">
        <v>436</v>
      </c>
      <c r="Q16" s="42" t="s">
        <v>307</v>
      </c>
      <c r="R16" s="42">
        <v>44986</v>
      </c>
      <c r="S16" s="42">
        <v>46082</v>
      </c>
      <c r="T16" s="41" t="s">
        <v>310</v>
      </c>
      <c r="U16" s="41" t="s">
        <v>312</v>
      </c>
      <c r="V16" s="59"/>
    </row>
    <row r="17" spans="1:23" s="40" customFormat="1" ht="27.75" customHeight="1" x14ac:dyDescent="0.25">
      <c r="A17" s="66">
        <v>3000140319</v>
      </c>
      <c r="B17" s="64">
        <v>44957</v>
      </c>
      <c r="C17" s="65" t="s">
        <v>347</v>
      </c>
      <c r="D17" s="45" t="s">
        <v>17</v>
      </c>
      <c r="E17" s="77">
        <v>80198650584</v>
      </c>
      <c r="F17" s="41" t="s">
        <v>348</v>
      </c>
      <c r="G17" s="41" t="s">
        <v>684</v>
      </c>
      <c r="H17" s="98" t="s">
        <v>349</v>
      </c>
      <c r="I17" s="99" t="s">
        <v>349</v>
      </c>
      <c r="J17" s="46">
        <v>1121580490</v>
      </c>
      <c r="K17" s="46">
        <v>1121580490</v>
      </c>
      <c r="L17" s="49">
        <v>1935</v>
      </c>
      <c r="M17" s="42">
        <v>45335</v>
      </c>
      <c r="N17" s="44">
        <v>2360.6999999999998</v>
      </c>
      <c r="O17" s="41" t="s">
        <v>312</v>
      </c>
      <c r="P17" s="45" t="s">
        <v>373</v>
      </c>
      <c r="Q17" s="42" t="s">
        <v>338</v>
      </c>
      <c r="R17" s="42">
        <v>44970</v>
      </c>
      <c r="S17" s="42">
        <v>45335</v>
      </c>
      <c r="T17" s="41" t="s">
        <v>310</v>
      </c>
      <c r="U17" s="41" t="s">
        <v>312</v>
      </c>
      <c r="V17" s="59"/>
    </row>
    <row r="18" spans="1:23" s="40" customFormat="1" ht="27.75" customHeight="1" x14ac:dyDescent="0.25">
      <c r="A18" s="66">
        <v>3000140327</v>
      </c>
      <c r="B18" s="64">
        <v>44959</v>
      </c>
      <c r="C18" s="73" t="s">
        <v>350</v>
      </c>
      <c r="D18" s="45" t="s">
        <v>17</v>
      </c>
      <c r="E18" s="77">
        <v>80198650584</v>
      </c>
      <c r="F18" s="41" t="s">
        <v>351</v>
      </c>
      <c r="G18" s="41" t="s">
        <v>682</v>
      </c>
      <c r="H18" s="86" t="s">
        <v>352</v>
      </c>
      <c r="I18" s="86" t="s">
        <v>352</v>
      </c>
      <c r="J18" s="46">
        <v>1593590605</v>
      </c>
      <c r="K18" s="46">
        <v>1593590605</v>
      </c>
      <c r="L18" s="49">
        <v>2167.5</v>
      </c>
      <c r="M18" s="42">
        <v>44991</v>
      </c>
      <c r="N18" s="44">
        <v>2167.5</v>
      </c>
      <c r="O18" s="41" t="s">
        <v>312</v>
      </c>
      <c r="P18" s="45" t="s">
        <v>377</v>
      </c>
      <c r="Q18" s="42" t="s">
        <v>307</v>
      </c>
      <c r="R18" s="42">
        <v>44991</v>
      </c>
      <c r="S18" s="42">
        <v>44991</v>
      </c>
      <c r="T18" s="41" t="s">
        <v>310</v>
      </c>
      <c r="U18" s="41" t="s">
        <v>312</v>
      </c>
      <c r="V18" s="59"/>
    </row>
    <row r="19" spans="1:23" s="40" customFormat="1" ht="27.75" customHeight="1" x14ac:dyDescent="0.25">
      <c r="A19" s="52">
        <v>3000140328</v>
      </c>
      <c r="B19" s="64">
        <v>44960</v>
      </c>
      <c r="C19" s="65" t="s">
        <v>353</v>
      </c>
      <c r="D19" s="45" t="s">
        <v>17</v>
      </c>
      <c r="E19" s="77">
        <v>80198650584</v>
      </c>
      <c r="F19" s="41" t="s">
        <v>354</v>
      </c>
      <c r="G19" s="41" t="s">
        <v>685</v>
      </c>
      <c r="H19" s="100" t="s">
        <v>355</v>
      </c>
      <c r="I19" s="86" t="s">
        <v>355</v>
      </c>
      <c r="J19" s="83">
        <v>5784291006</v>
      </c>
      <c r="K19" s="46">
        <v>5784291006</v>
      </c>
      <c r="L19" s="49">
        <v>2450</v>
      </c>
      <c r="M19" s="95">
        <v>44986</v>
      </c>
      <c r="N19" s="44">
        <v>2989</v>
      </c>
      <c r="O19" s="41" t="s">
        <v>312</v>
      </c>
      <c r="P19" s="45" t="s">
        <v>376</v>
      </c>
      <c r="Q19" s="42" t="s">
        <v>307</v>
      </c>
      <c r="R19" s="42">
        <v>44968</v>
      </c>
      <c r="S19" s="95">
        <v>44986</v>
      </c>
      <c r="T19" s="41" t="s">
        <v>310</v>
      </c>
      <c r="U19" s="41" t="s">
        <v>312</v>
      </c>
      <c r="V19" s="59"/>
    </row>
    <row r="20" spans="1:23" s="40" customFormat="1" ht="27.75" customHeight="1" x14ac:dyDescent="0.25">
      <c r="A20" s="66" t="s">
        <v>341</v>
      </c>
      <c r="B20" s="64"/>
      <c r="C20" s="65" t="s">
        <v>353</v>
      </c>
      <c r="D20" s="45" t="s">
        <v>17</v>
      </c>
      <c r="E20" s="77">
        <v>80198650584</v>
      </c>
      <c r="F20" s="45" t="s">
        <v>354</v>
      </c>
      <c r="G20" s="41" t="s">
        <v>685</v>
      </c>
      <c r="H20" s="86" t="s">
        <v>396</v>
      </c>
      <c r="I20" s="86"/>
      <c r="J20" s="46" t="s">
        <v>397</v>
      </c>
      <c r="K20" s="46">
        <v>14238191002</v>
      </c>
      <c r="L20" s="74"/>
      <c r="M20" s="42"/>
      <c r="N20" s="44"/>
      <c r="O20" s="41"/>
      <c r="P20" s="45"/>
      <c r="Q20" s="42"/>
      <c r="R20" s="42"/>
      <c r="S20" s="88"/>
      <c r="T20" s="41"/>
      <c r="U20" s="41"/>
      <c r="V20" s="59"/>
    </row>
    <row r="21" spans="1:23" s="40" customFormat="1" ht="27.75" customHeight="1" x14ac:dyDescent="0.25">
      <c r="A21" s="66" t="s">
        <v>341</v>
      </c>
      <c r="B21" s="64"/>
      <c r="C21" s="65" t="s">
        <v>353</v>
      </c>
      <c r="D21" s="45" t="s">
        <v>17</v>
      </c>
      <c r="E21" s="77">
        <v>80198650584</v>
      </c>
      <c r="F21" s="45" t="s">
        <v>354</v>
      </c>
      <c r="G21" s="41" t="s">
        <v>685</v>
      </c>
      <c r="H21" s="87" t="s">
        <v>398</v>
      </c>
      <c r="I21" s="86"/>
      <c r="J21" s="46">
        <v>8812831009</v>
      </c>
      <c r="K21" s="46">
        <v>8812831009</v>
      </c>
      <c r="L21" s="74"/>
      <c r="M21" s="42"/>
      <c r="N21" s="44"/>
      <c r="O21" s="41"/>
      <c r="P21" s="45"/>
      <c r="Q21" s="42"/>
      <c r="R21" s="42"/>
      <c r="S21" s="88"/>
      <c r="T21" s="41"/>
      <c r="U21" s="41"/>
      <c r="V21" s="59"/>
    </row>
    <row r="22" spans="1:23" s="40" customFormat="1" ht="27.75" customHeight="1" x14ac:dyDescent="0.25">
      <c r="A22" s="66" t="s">
        <v>341</v>
      </c>
      <c r="B22" s="64"/>
      <c r="C22" s="65" t="s">
        <v>353</v>
      </c>
      <c r="D22" s="45" t="s">
        <v>17</v>
      </c>
      <c r="E22" s="77">
        <v>80198650584</v>
      </c>
      <c r="F22" s="45" t="s">
        <v>354</v>
      </c>
      <c r="G22" s="41" t="s">
        <v>685</v>
      </c>
      <c r="H22" s="87" t="s">
        <v>399</v>
      </c>
      <c r="I22" s="86"/>
      <c r="J22" s="46" t="s">
        <v>400</v>
      </c>
      <c r="K22" s="46" t="s">
        <v>401</v>
      </c>
      <c r="L22" s="74"/>
      <c r="M22" s="42"/>
      <c r="N22" s="44"/>
      <c r="O22" s="41"/>
      <c r="P22" s="45"/>
      <c r="Q22" s="42"/>
      <c r="R22" s="42"/>
      <c r="S22" s="88"/>
      <c r="T22" s="41"/>
      <c r="U22" s="41"/>
      <c r="V22" s="59"/>
    </row>
    <row r="23" spans="1:23" s="40" customFormat="1" ht="27.75" customHeight="1" x14ac:dyDescent="0.25">
      <c r="A23" s="52">
        <v>3000140329</v>
      </c>
      <c r="B23" s="64">
        <v>44960</v>
      </c>
      <c r="C23" s="75" t="s">
        <v>357</v>
      </c>
      <c r="D23" s="45" t="s">
        <v>17</v>
      </c>
      <c r="E23" s="77">
        <v>80198650584</v>
      </c>
      <c r="F23" s="57" t="s">
        <v>356</v>
      </c>
      <c r="G23" s="41" t="s">
        <v>682</v>
      </c>
      <c r="H23" s="101" t="s">
        <v>358</v>
      </c>
      <c r="I23" s="84" t="s">
        <v>358</v>
      </c>
      <c r="J23" s="85">
        <v>8613401002</v>
      </c>
      <c r="K23" s="46">
        <v>8613401002</v>
      </c>
      <c r="L23" s="49">
        <v>1000</v>
      </c>
      <c r="M23" s="42">
        <v>45348</v>
      </c>
      <c r="N23" s="44">
        <v>1040</v>
      </c>
      <c r="O23" s="41" t="s">
        <v>309</v>
      </c>
      <c r="P23" s="45" t="s">
        <v>375</v>
      </c>
      <c r="Q23" s="42" t="s">
        <v>307</v>
      </c>
      <c r="R23" s="42">
        <v>44984</v>
      </c>
      <c r="S23" s="42">
        <v>45348</v>
      </c>
      <c r="T23" s="41" t="s">
        <v>361</v>
      </c>
      <c r="U23" s="41" t="s">
        <v>440</v>
      </c>
      <c r="V23" s="59"/>
    </row>
    <row r="24" spans="1:23" s="40" customFormat="1" ht="27.75" customHeight="1" x14ac:dyDescent="0.25">
      <c r="A24" s="52">
        <v>3000140334</v>
      </c>
      <c r="B24" s="64">
        <v>44964</v>
      </c>
      <c r="C24" s="75" t="s">
        <v>359</v>
      </c>
      <c r="D24" s="45" t="s">
        <v>17</v>
      </c>
      <c r="E24" s="77">
        <v>80198650584</v>
      </c>
      <c r="F24" s="45" t="s">
        <v>360</v>
      </c>
      <c r="G24" s="41" t="s">
        <v>682</v>
      </c>
      <c r="H24" s="111" t="s">
        <v>352</v>
      </c>
      <c r="I24" s="72" t="s">
        <v>352</v>
      </c>
      <c r="J24" s="46">
        <v>1593590605</v>
      </c>
      <c r="K24" s="46">
        <v>1593590605</v>
      </c>
      <c r="L24" s="49">
        <v>800</v>
      </c>
      <c r="M24" s="42">
        <v>44995</v>
      </c>
      <c r="N24" s="44">
        <v>800</v>
      </c>
      <c r="O24" s="41" t="s">
        <v>312</v>
      </c>
      <c r="P24" s="45" t="s">
        <v>374</v>
      </c>
      <c r="Q24" s="42" t="s">
        <v>307</v>
      </c>
      <c r="R24" s="42">
        <v>44995</v>
      </c>
      <c r="S24" s="42">
        <v>44995</v>
      </c>
      <c r="T24" s="41" t="s">
        <v>310</v>
      </c>
      <c r="U24" s="41" t="s">
        <v>312</v>
      </c>
      <c r="V24" s="59"/>
    </row>
    <row r="25" spans="1:23" s="40" customFormat="1" ht="27.75" customHeight="1" x14ac:dyDescent="0.25">
      <c r="A25" s="52">
        <v>3000140341</v>
      </c>
      <c r="B25" s="67">
        <v>44966</v>
      </c>
      <c r="C25" s="65" t="s">
        <v>379</v>
      </c>
      <c r="D25" s="45" t="s">
        <v>17</v>
      </c>
      <c r="E25" s="77">
        <v>80198650584</v>
      </c>
      <c r="F25" s="41" t="s">
        <v>378</v>
      </c>
      <c r="G25" s="41" t="s">
        <v>682</v>
      </c>
      <c r="H25" s="41" t="s">
        <v>380</v>
      </c>
      <c r="I25" s="41" t="s">
        <v>380</v>
      </c>
      <c r="J25" s="46">
        <v>6002341003</v>
      </c>
      <c r="K25" s="46">
        <v>6002341003</v>
      </c>
      <c r="L25" s="49">
        <v>1500</v>
      </c>
      <c r="M25" s="42">
        <v>45291</v>
      </c>
      <c r="N25" s="44">
        <v>0</v>
      </c>
      <c r="O25" s="41" t="s">
        <v>309</v>
      </c>
      <c r="P25" s="45" t="s">
        <v>381</v>
      </c>
      <c r="Q25" s="42" t="s">
        <v>307</v>
      </c>
      <c r="R25" s="42">
        <v>44977</v>
      </c>
      <c r="S25" s="42">
        <v>45291</v>
      </c>
      <c r="T25" s="41" t="s">
        <v>329</v>
      </c>
      <c r="U25" s="41" t="s">
        <v>28</v>
      </c>
      <c r="V25" s="59"/>
    </row>
    <row r="26" spans="1:23" s="40" customFormat="1" ht="27.75" customHeight="1" x14ac:dyDescent="0.25">
      <c r="A26" s="52">
        <v>3000140342</v>
      </c>
      <c r="B26" s="67">
        <v>44966</v>
      </c>
      <c r="C26" s="65" t="s">
        <v>383</v>
      </c>
      <c r="D26" s="45" t="s">
        <v>17</v>
      </c>
      <c r="E26" s="77">
        <v>80198650584</v>
      </c>
      <c r="F26" s="41" t="s">
        <v>382</v>
      </c>
      <c r="G26" s="41" t="s">
        <v>682</v>
      </c>
      <c r="H26" s="41" t="s">
        <v>384</v>
      </c>
      <c r="I26" s="41" t="s">
        <v>384</v>
      </c>
      <c r="J26" s="46">
        <v>11280051001</v>
      </c>
      <c r="K26" s="46">
        <v>11280051001</v>
      </c>
      <c r="L26" s="49">
        <v>500</v>
      </c>
      <c r="M26" s="42">
        <v>45291</v>
      </c>
      <c r="N26" s="44">
        <v>0</v>
      </c>
      <c r="O26" s="41" t="s">
        <v>309</v>
      </c>
      <c r="P26" s="45" t="s">
        <v>385</v>
      </c>
      <c r="Q26" s="42" t="s">
        <v>307</v>
      </c>
      <c r="R26" s="42">
        <v>44977</v>
      </c>
      <c r="S26" s="42">
        <v>45291</v>
      </c>
      <c r="T26" s="41" t="s">
        <v>329</v>
      </c>
      <c r="U26" s="41" t="s">
        <v>28</v>
      </c>
      <c r="V26" s="59"/>
    </row>
    <row r="27" spans="1:23" s="40" customFormat="1" ht="27.75" customHeight="1" x14ac:dyDescent="0.25">
      <c r="A27" s="52">
        <v>3000140343</v>
      </c>
      <c r="B27" s="64">
        <v>44966</v>
      </c>
      <c r="C27" s="65" t="s">
        <v>387</v>
      </c>
      <c r="D27" s="45" t="s">
        <v>17</v>
      </c>
      <c r="E27" s="77">
        <v>80198650584</v>
      </c>
      <c r="F27" s="45" t="s">
        <v>386</v>
      </c>
      <c r="G27" s="41" t="s">
        <v>682</v>
      </c>
      <c r="H27" s="41" t="s">
        <v>388</v>
      </c>
      <c r="I27" s="41" t="s">
        <v>388</v>
      </c>
      <c r="J27" s="46">
        <v>9255651003</v>
      </c>
      <c r="K27" s="46">
        <v>9255651003</v>
      </c>
      <c r="L27" s="49">
        <v>500</v>
      </c>
      <c r="M27" s="42">
        <v>45291</v>
      </c>
      <c r="N27" s="44">
        <v>0</v>
      </c>
      <c r="O27" s="41" t="s">
        <v>309</v>
      </c>
      <c r="P27" s="45" t="s">
        <v>389</v>
      </c>
      <c r="Q27" s="42" t="s">
        <v>307</v>
      </c>
      <c r="R27" s="42">
        <v>44977</v>
      </c>
      <c r="S27" s="42">
        <v>45291</v>
      </c>
      <c r="T27" s="41" t="s">
        <v>390</v>
      </c>
      <c r="U27" s="41" t="s">
        <v>28</v>
      </c>
      <c r="V27" s="59"/>
    </row>
    <row r="28" spans="1:23" s="40" customFormat="1" ht="27.75" customHeight="1" x14ac:dyDescent="0.25">
      <c r="A28" s="52">
        <v>3000140361</v>
      </c>
      <c r="B28" s="67">
        <v>44972</v>
      </c>
      <c r="C28" s="82" t="s">
        <v>590</v>
      </c>
      <c r="D28" s="45" t="s">
        <v>17</v>
      </c>
      <c r="E28" s="77">
        <v>80198650584</v>
      </c>
      <c r="F28" s="45" t="s">
        <v>392</v>
      </c>
      <c r="G28" s="45" t="s">
        <v>686</v>
      </c>
      <c r="H28" s="45" t="s">
        <v>404</v>
      </c>
      <c r="I28" s="41" t="s">
        <v>393</v>
      </c>
      <c r="J28" s="46">
        <v>446074659</v>
      </c>
      <c r="K28" s="46">
        <v>446074659</v>
      </c>
      <c r="L28" s="49">
        <v>2500</v>
      </c>
      <c r="M28" s="95">
        <v>45014</v>
      </c>
      <c r="N28" s="44">
        <v>2500</v>
      </c>
      <c r="O28" s="41" t="s">
        <v>312</v>
      </c>
      <c r="P28" s="45" t="s">
        <v>394</v>
      </c>
      <c r="Q28" s="42" t="s">
        <v>307</v>
      </c>
      <c r="R28" s="95">
        <v>45013</v>
      </c>
      <c r="S28" s="95">
        <v>45014</v>
      </c>
      <c r="T28" s="41" t="s">
        <v>310</v>
      </c>
      <c r="U28" s="41" t="s">
        <v>312</v>
      </c>
      <c r="V28" s="59"/>
      <c r="W28" s="61"/>
    </row>
    <row r="29" spans="1:23" s="40" customFormat="1" ht="27.75" customHeight="1" x14ac:dyDescent="0.25">
      <c r="A29" s="66" t="s">
        <v>341</v>
      </c>
      <c r="B29" s="66"/>
      <c r="C29" s="82" t="s">
        <v>590</v>
      </c>
      <c r="D29" s="45" t="s">
        <v>17</v>
      </c>
      <c r="E29" s="77">
        <v>80198650584</v>
      </c>
      <c r="F29" s="45" t="s">
        <v>392</v>
      </c>
      <c r="G29" s="45" t="s">
        <v>686</v>
      </c>
      <c r="H29" s="45" t="s">
        <v>402</v>
      </c>
      <c r="I29" s="45"/>
      <c r="J29" s="46">
        <v>85002540582</v>
      </c>
      <c r="K29" s="46">
        <v>2145541005</v>
      </c>
      <c r="L29" s="49"/>
      <c r="M29" s="42"/>
      <c r="N29" s="44"/>
      <c r="O29" s="41"/>
      <c r="P29" s="45"/>
      <c r="Q29" s="42"/>
      <c r="R29" s="42"/>
      <c r="S29" s="42"/>
      <c r="T29" s="41"/>
      <c r="U29" s="41"/>
      <c r="V29" s="59"/>
    </row>
    <row r="30" spans="1:23" s="40" customFormat="1" ht="27.75" customHeight="1" x14ac:dyDescent="0.25">
      <c r="A30" s="66" t="s">
        <v>341</v>
      </c>
      <c r="B30" s="66"/>
      <c r="C30" s="82" t="s">
        <v>590</v>
      </c>
      <c r="D30" s="45" t="s">
        <v>17</v>
      </c>
      <c r="E30" s="77">
        <v>80198650584</v>
      </c>
      <c r="F30" s="45" t="s">
        <v>392</v>
      </c>
      <c r="G30" s="45" t="s">
        <v>686</v>
      </c>
      <c r="H30" s="41" t="s">
        <v>403</v>
      </c>
      <c r="I30" s="41"/>
      <c r="J30" s="46">
        <v>6188330150</v>
      </c>
      <c r="K30" s="46" t="s">
        <v>405</v>
      </c>
      <c r="L30" s="49"/>
      <c r="M30" s="42"/>
      <c r="N30" s="44"/>
      <c r="O30" s="41"/>
      <c r="P30" s="45"/>
      <c r="Q30" s="42"/>
      <c r="R30" s="42"/>
      <c r="S30" s="42"/>
      <c r="T30" s="41"/>
      <c r="U30" s="41"/>
      <c r="V30" s="59"/>
    </row>
    <row r="31" spans="1:23" s="40" customFormat="1" ht="27.75" customHeight="1" x14ac:dyDescent="0.25">
      <c r="A31" s="66" t="s">
        <v>341</v>
      </c>
      <c r="B31" s="66"/>
      <c r="C31" s="82" t="s">
        <v>590</v>
      </c>
      <c r="D31" s="45" t="s">
        <v>17</v>
      </c>
      <c r="E31" s="77">
        <v>80198650584</v>
      </c>
      <c r="F31" s="45" t="s">
        <v>392</v>
      </c>
      <c r="G31" s="45" t="s">
        <v>686</v>
      </c>
      <c r="H31" s="41" t="s">
        <v>407</v>
      </c>
      <c r="I31" s="41"/>
      <c r="J31" s="46">
        <v>7189200723</v>
      </c>
      <c r="K31" s="46">
        <v>7189200723</v>
      </c>
      <c r="L31" s="49"/>
      <c r="M31" s="42"/>
      <c r="N31" s="44"/>
      <c r="O31" s="41"/>
      <c r="P31" s="45"/>
      <c r="Q31" s="42"/>
      <c r="R31" s="42"/>
      <c r="S31" s="42"/>
      <c r="T31" s="41"/>
      <c r="U31" s="41"/>
      <c r="V31" s="59"/>
    </row>
    <row r="32" spans="1:23" s="40" customFormat="1" ht="27.75" customHeight="1" x14ac:dyDescent="0.25">
      <c r="A32" s="66" t="s">
        <v>341</v>
      </c>
      <c r="B32" s="66"/>
      <c r="C32" s="82" t="s">
        <v>590</v>
      </c>
      <c r="D32" s="45" t="s">
        <v>17</v>
      </c>
      <c r="E32" s="77">
        <v>80198650584</v>
      </c>
      <c r="F32" s="45" t="s">
        <v>392</v>
      </c>
      <c r="G32" s="45" t="s">
        <v>686</v>
      </c>
      <c r="H32" s="45" t="s">
        <v>406</v>
      </c>
      <c r="I32" s="41"/>
      <c r="J32" s="46">
        <v>6222110014</v>
      </c>
      <c r="K32" s="46">
        <v>6222110014</v>
      </c>
      <c r="L32" s="49"/>
      <c r="M32" s="42"/>
      <c r="N32" s="44"/>
      <c r="O32" s="41"/>
      <c r="P32" s="45"/>
      <c r="Q32" s="42"/>
      <c r="R32" s="42"/>
      <c r="S32" s="42"/>
      <c r="T32" s="41"/>
      <c r="U32" s="41"/>
      <c r="V32" s="59"/>
    </row>
    <row r="33" spans="1:23" s="96" customFormat="1" ht="27.75" customHeight="1" x14ac:dyDescent="0.25">
      <c r="A33" s="52">
        <v>3000140374</v>
      </c>
      <c r="B33" s="89">
        <v>44978</v>
      </c>
      <c r="C33" s="90" t="s">
        <v>409</v>
      </c>
      <c r="D33" s="45" t="s">
        <v>17</v>
      </c>
      <c r="E33" s="92">
        <v>80198650584</v>
      </c>
      <c r="F33" s="91" t="s">
        <v>410</v>
      </c>
      <c r="G33" s="93" t="s">
        <v>682</v>
      </c>
      <c r="H33" s="91" t="s">
        <v>411</v>
      </c>
      <c r="I33" s="45" t="s">
        <v>411</v>
      </c>
      <c r="J33" s="94">
        <v>10442541008</v>
      </c>
      <c r="K33" s="94">
        <v>10442541008</v>
      </c>
      <c r="L33" s="49">
        <v>4860</v>
      </c>
      <c r="M33" s="42">
        <v>45557</v>
      </c>
      <c r="N33" s="44">
        <v>5929.2</v>
      </c>
      <c r="O33" s="93" t="s">
        <v>309</v>
      </c>
      <c r="P33" s="91" t="s">
        <v>412</v>
      </c>
      <c r="Q33" s="95" t="s">
        <v>307</v>
      </c>
      <c r="R33" s="42">
        <v>45007</v>
      </c>
      <c r="S33" s="42">
        <v>45557</v>
      </c>
      <c r="T33" s="93" t="s">
        <v>324</v>
      </c>
      <c r="U33" s="93" t="s">
        <v>325</v>
      </c>
      <c r="V33" s="59"/>
    </row>
    <row r="34" spans="1:23" s="40" customFormat="1" ht="39" customHeight="1" x14ac:dyDescent="0.3">
      <c r="A34" s="66">
        <v>3000140389</v>
      </c>
      <c r="B34" s="67">
        <v>44981</v>
      </c>
      <c r="C34" s="65" t="s">
        <v>591</v>
      </c>
      <c r="D34" s="45" t="s">
        <v>17</v>
      </c>
      <c r="E34" s="92">
        <v>80198650584</v>
      </c>
      <c r="F34" s="97" t="s">
        <v>413</v>
      </c>
      <c r="G34" s="93" t="s">
        <v>682</v>
      </c>
      <c r="H34" s="45" t="s">
        <v>414</v>
      </c>
      <c r="I34" s="45" t="s">
        <v>414</v>
      </c>
      <c r="J34" s="94">
        <v>2627770155</v>
      </c>
      <c r="K34" s="94">
        <v>2627770155</v>
      </c>
      <c r="L34" s="49">
        <v>39500</v>
      </c>
      <c r="M34" s="42">
        <v>45192</v>
      </c>
      <c r="N34" s="44">
        <v>0</v>
      </c>
      <c r="O34" s="41" t="s">
        <v>28</v>
      </c>
      <c r="P34" s="91" t="s">
        <v>415</v>
      </c>
      <c r="Q34" s="95" t="s">
        <v>307</v>
      </c>
      <c r="R34" s="42">
        <v>45008</v>
      </c>
      <c r="S34" s="42">
        <v>45192</v>
      </c>
      <c r="T34" s="41" t="s">
        <v>28</v>
      </c>
      <c r="U34" s="41" t="s">
        <v>416</v>
      </c>
      <c r="V34" s="59"/>
    </row>
    <row r="35" spans="1:23" s="40" customFormat="1" ht="39" customHeight="1" x14ac:dyDescent="0.25">
      <c r="A35" s="66">
        <v>3000140388</v>
      </c>
      <c r="B35" s="67">
        <v>44979</v>
      </c>
      <c r="C35" s="65" t="s">
        <v>421</v>
      </c>
      <c r="D35" s="45" t="s">
        <v>17</v>
      </c>
      <c r="E35" s="92">
        <v>80198650584</v>
      </c>
      <c r="F35" s="58" t="s">
        <v>422</v>
      </c>
      <c r="G35" s="93" t="s">
        <v>682</v>
      </c>
      <c r="H35" s="45" t="s">
        <v>423</v>
      </c>
      <c r="I35" s="45" t="s">
        <v>423</v>
      </c>
      <c r="J35" s="94">
        <v>929440592</v>
      </c>
      <c r="K35" s="94">
        <v>929440592</v>
      </c>
      <c r="L35" s="49">
        <v>7200</v>
      </c>
      <c r="M35" s="42">
        <v>45336</v>
      </c>
      <c r="N35" s="44">
        <v>8784</v>
      </c>
      <c r="O35" s="41" t="s">
        <v>309</v>
      </c>
      <c r="P35" s="91" t="s">
        <v>424</v>
      </c>
      <c r="Q35" s="95" t="s">
        <v>307</v>
      </c>
      <c r="R35" s="42">
        <v>45000</v>
      </c>
      <c r="S35" s="42">
        <v>45336</v>
      </c>
      <c r="T35" s="93" t="s">
        <v>324</v>
      </c>
      <c r="U35" s="41" t="s">
        <v>325</v>
      </c>
      <c r="V35" s="59"/>
    </row>
    <row r="36" spans="1:23" s="40" customFormat="1" ht="27.75" customHeight="1" x14ac:dyDescent="0.25">
      <c r="A36" s="66">
        <v>3000141217</v>
      </c>
      <c r="B36" s="67">
        <v>44985</v>
      </c>
      <c r="C36" s="65" t="s">
        <v>417</v>
      </c>
      <c r="D36" s="45" t="s">
        <v>17</v>
      </c>
      <c r="E36" s="92">
        <v>80198650584</v>
      </c>
      <c r="F36" s="45" t="s">
        <v>418</v>
      </c>
      <c r="G36" s="93" t="s">
        <v>682</v>
      </c>
      <c r="H36" s="57" t="s">
        <v>419</v>
      </c>
      <c r="I36" s="57" t="s">
        <v>419</v>
      </c>
      <c r="J36" s="94">
        <v>80002070524</v>
      </c>
      <c r="K36" s="94">
        <v>273530527</v>
      </c>
      <c r="L36" s="49">
        <v>2100</v>
      </c>
      <c r="M36" s="95">
        <v>45051</v>
      </c>
      <c r="N36" s="44">
        <v>2148</v>
      </c>
      <c r="O36" s="41" t="s">
        <v>312</v>
      </c>
      <c r="P36" s="91" t="s">
        <v>420</v>
      </c>
      <c r="Q36" s="95" t="s">
        <v>307</v>
      </c>
      <c r="R36" s="95">
        <v>45023</v>
      </c>
      <c r="S36" s="95">
        <v>45051</v>
      </c>
      <c r="T36" s="41" t="s">
        <v>310</v>
      </c>
      <c r="U36" s="41" t="s">
        <v>312</v>
      </c>
      <c r="V36" s="59"/>
    </row>
    <row r="37" spans="1:23" s="40" customFormat="1" ht="41.25" customHeight="1" x14ac:dyDescent="0.25">
      <c r="A37" s="52">
        <v>3000141223</v>
      </c>
      <c r="B37" s="64">
        <v>44988</v>
      </c>
      <c r="C37" s="65" t="s">
        <v>425</v>
      </c>
      <c r="D37" s="45" t="s">
        <v>17</v>
      </c>
      <c r="E37" s="92">
        <v>80198650584</v>
      </c>
      <c r="F37" s="45" t="s">
        <v>426</v>
      </c>
      <c r="G37" s="93" t="s">
        <v>682</v>
      </c>
      <c r="H37" s="41" t="s">
        <v>428</v>
      </c>
      <c r="I37" s="41" t="s">
        <v>428</v>
      </c>
      <c r="J37" s="94">
        <v>2774280016</v>
      </c>
      <c r="K37" s="94">
        <v>2774280016</v>
      </c>
      <c r="L37" s="49">
        <v>490</v>
      </c>
      <c r="M37" s="42">
        <v>45098</v>
      </c>
      <c r="N37" s="44">
        <v>490</v>
      </c>
      <c r="O37" s="41" t="s">
        <v>312</v>
      </c>
      <c r="P37" s="91" t="s">
        <v>427</v>
      </c>
      <c r="Q37" s="95" t="s">
        <v>307</v>
      </c>
      <c r="R37" s="42">
        <v>45098</v>
      </c>
      <c r="S37" s="42">
        <v>45098</v>
      </c>
      <c r="T37" s="41" t="s">
        <v>310</v>
      </c>
      <c r="U37" s="41" t="s">
        <v>312</v>
      </c>
      <c r="V37" s="59"/>
    </row>
    <row r="38" spans="1:23" s="40" customFormat="1" ht="27.75" customHeight="1" x14ac:dyDescent="0.25">
      <c r="A38" s="52">
        <v>3000141224</v>
      </c>
      <c r="B38" s="64">
        <v>44991</v>
      </c>
      <c r="C38" s="65" t="s">
        <v>481</v>
      </c>
      <c r="D38" s="45" t="s">
        <v>17</v>
      </c>
      <c r="E38" s="92">
        <v>80198650584</v>
      </c>
      <c r="F38" s="41" t="s">
        <v>429</v>
      </c>
      <c r="G38" s="93" t="s">
        <v>682</v>
      </c>
      <c r="H38" s="41" t="s">
        <v>430</v>
      </c>
      <c r="I38" s="41" t="s">
        <v>430</v>
      </c>
      <c r="J38" s="94">
        <v>1735830596</v>
      </c>
      <c r="K38" s="94">
        <v>1735830596</v>
      </c>
      <c r="L38" s="49">
        <v>1037.5</v>
      </c>
      <c r="M38" s="42">
        <v>45291</v>
      </c>
      <c r="N38" s="44">
        <v>1265.75</v>
      </c>
      <c r="O38" s="41" t="s">
        <v>312</v>
      </c>
      <c r="P38" s="91" t="s">
        <v>431</v>
      </c>
      <c r="Q38" s="95" t="s">
        <v>307</v>
      </c>
      <c r="R38" s="42">
        <v>44991</v>
      </c>
      <c r="S38" s="42">
        <v>45291</v>
      </c>
      <c r="T38" s="41" t="s">
        <v>310</v>
      </c>
      <c r="U38" s="41" t="s">
        <v>312</v>
      </c>
      <c r="V38" s="59"/>
    </row>
    <row r="39" spans="1:23" s="40" customFormat="1" ht="27.75" customHeight="1" x14ac:dyDescent="0.25">
      <c r="A39" s="52">
        <v>3000141230</v>
      </c>
      <c r="B39" s="64">
        <v>44995</v>
      </c>
      <c r="C39" s="65" t="s">
        <v>438</v>
      </c>
      <c r="D39" s="45" t="s">
        <v>17</v>
      </c>
      <c r="E39" s="92">
        <v>80198650584</v>
      </c>
      <c r="F39" s="45" t="s">
        <v>437</v>
      </c>
      <c r="G39" s="93" t="s">
        <v>682</v>
      </c>
      <c r="H39" s="86" t="s">
        <v>355</v>
      </c>
      <c r="I39" s="102" t="s">
        <v>355</v>
      </c>
      <c r="J39" s="83">
        <v>5784291006</v>
      </c>
      <c r="K39" s="83">
        <v>5784291006</v>
      </c>
      <c r="L39" s="49">
        <v>5350</v>
      </c>
      <c r="M39" s="42">
        <v>45092</v>
      </c>
      <c r="N39" s="44">
        <v>6527</v>
      </c>
      <c r="O39" s="41" t="s">
        <v>312</v>
      </c>
      <c r="P39" s="91" t="s">
        <v>448</v>
      </c>
      <c r="Q39" s="42" t="s">
        <v>439</v>
      </c>
      <c r="R39" s="42">
        <v>45003</v>
      </c>
      <c r="S39" s="42">
        <v>45092</v>
      </c>
      <c r="T39" s="41" t="s">
        <v>310</v>
      </c>
      <c r="U39" s="41" t="s">
        <v>312</v>
      </c>
      <c r="V39" s="59"/>
    </row>
    <row r="40" spans="1:23" s="40" customFormat="1" ht="27.75" customHeight="1" x14ac:dyDescent="0.25">
      <c r="A40" s="52">
        <v>3000141250</v>
      </c>
      <c r="B40" s="64">
        <v>45002</v>
      </c>
      <c r="C40" s="65" t="s">
        <v>441</v>
      </c>
      <c r="D40" s="45" t="s">
        <v>17</v>
      </c>
      <c r="E40" s="92">
        <v>80198650584</v>
      </c>
      <c r="F40" s="45" t="s">
        <v>442</v>
      </c>
      <c r="G40" s="93" t="s">
        <v>682</v>
      </c>
      <c r="H40" s="41" t="s">
        <v>443</v>
      </c>
      <c r="I40" s="41" t="s">
        <v>443</v>
      </c>
      <c r="J40" s="46">
        <v>1813500541</v>
      </c>
      <c r="K40" s="46">
        <v>1813500541</v>
      </c>
      <c r="L40" s="49">
        <v>1448.2</v>
      </c>
      <c r="M40" s="95">
        <v>45016</v>
      </c>
      <c r="N40" s="44">
        <v>1766.8</v>
      </c>
      <c r="O40" s="41" t="s">
        <v>312</v>
      </c>
      <c r="P40" s="91" t="s">
        <v>444</v>
      </c>
      <c r="Q40" s="42" t="s">
        <v>338</v>
      </c>
      <c r="R40" s="42">
        <v>45016</v>
      </c>
      <c r="S40" s="95">
        <v>45016</v>
      </c>
      <c r="T40" s="41" t="s">
        <v>310</v>
      </c>
      <c r="U40" s="41" t="s">
        <v>312</v>
      </c>
      <c r="V40" s="59"/>
    </row>
    <row r="41" spans="1:23" s="40" customFormat="1" ht="27.75" customHeight="1" x14ac:dyDescent="0.25">
      <c r="A41" s="52">
        <v>3000141264</v>
      </c>
      <c r="B41" s="64">
        <v>45007</v>
      </c>
      <c r="C41" s="65" t="s">
        <v>445</v>
      </c>
      <c r="D41" s="45" t="s">
        <v>17</v>
      </c>
      <c r="E41" s="92">
        <v>80198650584</v>
      </c>
      <c r="F41" s="41" t="s">
        <v>446</v>
      </c>
      <c r="G41" s="93" t="s">
        <v>682</v>
      </c>
      <c r="H41" s="45" t="s">
        <v>447</v>
      </c>
      <c r="I41" s="45" t="s">
        <v>447</v>
      </c>
      <c r="J41" s="46">
        <v>97172170157</v>
      </c>
      <c r="K41" s="46">
        <v>97172170157</v>
      </c>
      <c r="L41" s="49">
        <v>7751</v>
      </c>
      <c r="M41" s="42">
        <v>45291</v>
      </c>
      <c r="N41" s="44">
        <v>7751</v>
      </c>
      <c r="O41" s="41" t="s">
        <v>309</v>
      </c>
      <c r="P41" s="91" t="s">
        <v>449</v>
      </c>
      <c r="Q41" s="42" t="s">
        <v>307</v>
      </c>
      <c r="R41" s="42">
        <v>44927</v>
      </c>
      <c r="S41" s="42">
        <v>45291</v>
      </c>
      <c r="T41" s="41" t="s">
        <v>310</v>
      </c>
      <c r="U41" s="41" t="s">
        <v>312</v>
      </c>
      <c r="V41" s="59"/>
    </row>
    <row r="42" spans="1:23" s="40" customFormat="1" ht="27.75" customHeight="1" x14ac:dyDescent="0.25">
      <c r="A42" s="52">
        <v>3000141276</v>
      </c>
      <c r="B42" s="64">
        <v>45012</v>
      </c>
      <c r="C42" s="65" t="s">
        <v>450</v>
      </c>
      <c r="D42" s="45" t="s">
        <v>17</v>
      </c>
      <c r="E42" s="75">
        <v>80198650584</v>
      </c>
      <c r="F42" s="41" t="s">
        <v>451</v>
      </c>
      <c r="G42" s="93" t="s">
        <v>686</v>
      </c>
      <c r="H42" s="105" t="s">
        <v>452</v>
      </c>
      <c r="I42" s="103" t="s">
        <v>452</v>
      </c>
      <c r="J42" s="46">
        <v>6572791009</v>
      </c>
      <c r="K42" s="46">
        <v>6572791009</v>
      </c>
      <c r="L42" s="49">
        <v>4607.78</v>
      </c>
      <c r="M42" s="42">
        <v>45014</v>
      </c>
      <c r="N42" s="44">
        <v>5621.49</v>
      </c>
      <c r="O42" s="41" t="s">
        <v>312</v>
      </c>
      <c r="P42" s="91" t="s">
        <v>457</v>
      </c>
      <c r="Q42" s="42" t="s">
        <v>338</v>
      </c>
      <c r="R42" s="95">
        <v>45014</v>
      </c>
      <c r="S42" s="95">
        <v>45014</v>
      </c>
      <c r="T42" s="41" t="s">
        <v>310</v>
      </c>
      <c r="U42" s="41" t="s">
        <v>312</v>
      </c>
      <c r="V42" s="59"/>
      <c r="W42" s="61"/>
    </row>
    <row r="43" spans="1:23" s="40" customFormat="1" ht="27.75" customHeight="1" x14ac:dyDescent="0.25">
      <c r="A43" s="66" t="s">
        <v>341</v>
      </c>
      <c r="B43" s="66"/>
      <c r="C43" s="65" t="s">
        <v>450</v>
      </c>
      <c r="D43" s="45" t="s">
        <v>17</v>
      </c>
      <c r="E43" s="75">
        <v>80198650584</v>
      </c>
      <c r="F43" s="41" t="s">
        <v>451</v>
      </c>
      <c r="G43" s="93" t="s">
        <v>686</v>
      </c>
      <c r="H43" s="105" t="s">
        <v>454</v>
      </c>
      <c r="I43" s="104"/>
      <c r="J43" s="46">
        <v>8397890586</v>
      </c>
      <c r="K43" s="46">
        <v>2044501001</v>
      </c>
      <c r="L43" s="49"/>
      <c r="M43" s="42"/>
      <c r="N43" s="44"/>
      <c r="O43" s="41"/>
      <c r="P43" s="45"/>
      <c r="Q43" s="42"/>
      <c r="R43" s="42"/>
      <c r="S43" s="42"/>
      <c r="T43" s="41"/>
      <c r="U43" s="41"/>
      <c r="V43" s="59"/>
    </row>
    <row r="44" spans="1:23" s="40" customFormat="1" ht="27.75" customHeight="1" x14ac:dyDescent="0.25">
      <c r="A44" s="66" t="s">
        <v>341</v>
      </c>
      <c r="B44" s="66"/>
      <c r="C44" s="65" t="s">
        <v>450</v>
      </c>
      <c r="D44" s="45" t="s">
        <v>17</v>
      </c>
      <c r="E44" s="75">
        <v>80198650584</v>
      </c>
      <c r="F44" s="41" t="s">
        <v>451</v>
      </c>
      <c r="G44" s="93" t="s">
        <v>686</v>
      </c>
      <c r="H44" s="105" t="s">
        <v>453</v>
      </c>
      <c r="I44" s="41"/>
      <c r="J44" s="46">
        <v>16421581006</v>
      </c>
      <c r="K44" s="46">
        <v>16421581006</v>
      </c>
      <c r="L44" s="49"/>
      <c r="M44" s="42"/>
      <c r="N44" s="44"/>
      <c r="O44" s="41"/>
      <c r="P44" s="45"/>
      <c r="Q44" s="42"/>
      <c r="R44" s="42"/>
      <c r="S44" s="42"/>
      <c r="T44" s="41"/>
      <c r="U44" s="41"/>
      <c r="V44" s="59"/>
    </row>
    <row r="45" spans="1:23" s="40" customFormat="1" ht="27.75" customHeight="1" x14ac:dyDescent="0.25">
      <c r="A45" s="66" t="s">
        <v>341</v>
      </c>
      <c r="B45" s="66"/>
      <c r="C45" s="65" t="s">
        <v>450</v>
      </c>
      <c r="D45" s="45" t="s">
        <v>17</v>
      </c>
      <c r="E45" s="92">
        <v>80198650584</v>
      </c>
      <c r="F45" s="41" t="s">
        <v>451</v>
      </c>
      <c r="G45" s="93" t="s">
        <v>686</v>
      </c>
      <c r="H45" s="108" t="s">
        <v>455</v>
      </c>
      <c r="I45" s="41"/>
      <c r="J45" s="46">
        <v>11582010150</v>
      </c>
      <c r="K45" s="46">
        <v>11582010150</v>
      </c>
      <c r="L45" s="49"/>
      <c r="M45" s="42"/>
      <c r="N45" s="44"/>
      <c r="O45" s="41"/>
      <c r="P45" s="45"/>
      <c r="Q45" s="42"/>
      <c r="R45" s="42"/>
      <c r="S45" s="42"/>
      <c r="T45" s="41"/>
      <c r="U45" s="41"/>
      <c r="V45" s="59"/>
    </row>
    <row r="46" spans="1:23" s="40" customFormat="1" ht="27.75" customHeight="1" x14ac:dyDescent="0.25">
      <c r="A46" s="66" t="s">
        <v>341</v>
      </c>
      <c r="B46" s="66"/>
      <c r="C46" s="65" t="s">
        <v>450</v>
      </c>
      <c r="D46" s="45" t="s">
        <v>17</v>
      </c>
      <c r="E46" s="92">
        <v>80198650584</v>
      </c>
      <c r="F46" s="41" t="s">
        <v>451</v>
      </c>
      <c r="G46" s="93" t="s">
        <v>686</v>
      </c>
      <c r="H46" s="41" t="s">
        <v>456</v>
      </c>
      <c r="I46" s="41"/>
      <c r="J46" s="46">
        <v>7491520156</v>
      </c>
      <c r="K46" s="46">
        <v>7491520156</v>
      </c>
      <c r="L46" s="49"/>
      <c r="M46" s="42"/>
      <c r="N46" s="44"/>
      <c r="O46" s="41"/>
      <c r="P46" s="45"/>
      <c r="Q46" s="42"/>
      <c r="R46" s="42"/>
      <c r="S46" s="42"/>
      <c r="T46" s="41"/>
      <c r="U46" s="41"/>
      <c r="V46" s="59"/>
    </row>
    <row r="47" spans="1:23" s="40" customFormat="1" ht="27.75" customHeight="1" x14ac:dyDescent="0.25">
      <c r="A47" s="52">
        <v>3000139020</v>
      </c>
      <c r="B47" s="64">
        <v>45013</v>
      </c>
      <c r="C47" s="65" t="s">
        <v>458</v>
      </c>
      <c r="D47" s="45" t="s">
        <v>17</v>
      </c>
      <c r="E47" s="77">
        <v>80198650584</v>
      </c>
      <c r="F47" s="41" t="s">
        <v>336</v>
      </c>
      <c r="G47" s="41" t="s">
        <v>472</v>
      </c>
      <c r="H47" s="41" t="s">
        <v>459</v>
      </c>
      <c r="I47" s="41" t="s">
        <v>459</v>
      </c>
      <c r="J47" s="46">
        <v>12571681001</v>
      </c>
      <c r="K47" s="46">
        <v>12571681001</v>
      </c>
      <c r="L47" s="49">
        <v>147000</v>
      </c>
      <c r="M47" s="42">
        <v>46296</v>
      </c>
      <c r="N47" s="44">
        <v>179340</v>
      </c>
      <c r="O47" s="41" t="s">
        <v>337</v>
      </c>
      <c r="P47" s="170" t="s">
        <v>464</v>
      </c>
      <c r="Q47" s="42" t="s">
        <v>338</v>
      </c>
      <c r="R47" s="95">
        <v>45200</v>
      </c>
      <c r="S47" s="42">
        <v>46296</v>
      </c>
      <c r="T47" s="41" t="s">
        <v>324</v>
      </c>
      <c r="U47" s="41" t="s">
        <v>325</v>
      </c>
      <c r="V47" s="59"/>
    </row>
    <row r="48" spans="1:23" s="40" customFormat="1" ht="27.75" customHeight="1" x14ac:dyDescent="0.25">
      <c r="A48" s="66" t="s">
        <v>341</v>
      </c>
      <c r="B48" s="66"/>
      <c r="C48" s="65" t="s">
        <v>458</v>
      </c>
      <c r="D48" s="45" t="s">
        <v>17</v>
      </c>
      <c r="E48" s="77">
        <v>80198650584</v>
      </c>
      <c r="F48" s="41" t="s">
        <v>336</v>
      </c>
      <c r="G48" s="41" t="s">
        <v>472</v>
      </c>
      <c r="H48" s="41" t="s">
        <v>460</v>
      </c>
      <c r="I48" s="41"/>
      <c r="J48" s="46">
        <v>1594881003</v>
      </c>
      <c r="K48" s="46">
        <v>1594881003</v>
      </c>
      <c r="L48" s="49"/>
      <c r="M48" s="42"/>
      <c r="N48" s="44"/>
      <c r="O48" s="41"/>
      <c r="P48" s="45"/>
      <c r="Q48" s="42"/>
      <c r="R48" s="42"/>
      <c r="S48" s="42"/>
      <c r="T48" s="41"/>
      <c r="U48" s="41"/>
      <c r="V48" s="59"/>
    </row>
    <row r="49" spans="1:23" s="40" customFormat="1" ht="27.75" customHeight="1" x14ac:dyDescent="0.25">
      <c r="A49" s="66" t="s">
        <v>341</v>
      </c>
      <c r="B49" s="66"/>
      <c r="C49" s="65" t="s">
        <v>458</v>
      </c>
      <c r="D49" s="45" t="s">
        <v>17</v>
      </c>
      <c r="E49" s="77">
        <v>80198650584</v>
      </c>
      <c r="F49" s="41" t="s">
        <v>336</v>
      </c>
      <c r="G49" s="41" t="s">
        <v>472</v>
      </c>
      <c r="H49" s="41" t="s">
        <v>461</v>
      </c>
      <c r="I49" s="41"/>
      <c r="J49" s="46">
        <v>1632311005</v>
      </c>
      <c r="K49" s="46">
        <v>1632311005</v>
      </c>
      <c r="L49" s="49"/>
      <c r="M49" s="42"/>
      <c r="N49" s="44"/>
      <c r="O49" s="41"/>
      <c r="P49" s="45"/>
      <c r="Q49" s="42"/>
      <c r="R49" s="42"/>
      <c r="S49" s="42"/>
      <c r="T49" s="41"/>
      <c r="U49" s="41"/>
      <c r="V49" s="59"/>
    </row>
    <row r="50" spans="1:23" s="40" customFormat="1" ht="27.75" customHeight="1" x14ac:dyDescent="0.25">
      <c r="A50" s="66" t="s">
        <v>341</v>
      </c>
      <c r="B50" s="66"/>
      <c r="C50" s="65" t="s">
        <v>458</v>
      </c>
      <c r="D50" s="45" t="s">
        <v>17</v>
      </c>
      <c r="E50" s="77">
        <v>80198650584</v>
      </c>
      <c r="F50" s="41" t="s">
        <v>336</v>
      </c>
      <c r="G50" s="41" t="s">
        <v>472</v>
      </c>
      <c r="H50" s="41" t="s">
        <v>462</v>
      </c>
      <c r="I50" s="41"/>
      <c r="J50" s="46">
        <v>2897010969</v>
      </c>
      <c r="K50" s="46">
        <v>2897010969</v>
      </c>
      <c r="L50" s="49"/>
      <c r="M50" s="42"/>
      <c r="N50" s="44"/>
      <c r="O50" s="41"/>
      <c r="P50" s="45"/>
      <c r="Q50" s="42"/>
      <c r="R50" s="42"/>
      <c r="S50" s="42"/>
      <c r="T50" s="41"/>
      <c r="U50" s="41"/>
      <c r="V50" s="59"/>
    </row>
    <row r="51" spans="1:23" s="40" customFormat="1" ht="27.75" customHeight="1" x14ac:dyDescent="0.25">
      <c r="A51" s="66" t="s">
        <v>341</v>
      </c>
      <c r="B51" s="66"/>
      <c r="C51" s="65" t="s">
        <v>458</v>
      </c>
      <c r="D51" s="45" t="s">
        <v>17</v>
      </c>
      <c r="E51" s="149">
        <v>80198650584</v>
      </c>
      <c r="F51" s="41" t="s">
        <v>336</v>
      </c>
      <c r="G51" s="41" t="s">
        <v>472</v>
      </c>
      <c r="H51" s="41" t="s">
        <v>463</v>
      </c>
      <c r="I51" s="110"/>
      <c r="J51" s="46">
        <v>929440592</v>
      </c>
      <c r="K51" s="46">
        <v>929440592</v>
      </c>
      <c r="L51" s="49"/>
      <c r="M51" s="42"/>
      <c r="N51" s="44"/>
      <c r="O51" s="41"/>
      <c r="P51" s="115"/>
      <c r="Q51" s="42"/>
      <c r="R51" s="95"/>
      <c r="S51" s="95"/>
      <c r="T51" s="41"/>
      <c r="U51" s="41"/>
      <c r="V51" s="59"/>
    </row>
    <row r="52" spans="1:23" s="40" customFormat="1" ht="27.75" customHeight="1" x14ac:dyDescent="0.25">
      <c r="A52" s="52">
        <v>3000142490</v>
      </c>
      <c r="B52" s="55">
        <v>45020</v>
      </c>
      <c r="C52" s="65">
        <v>9759818898</v>
      </c>
      <c r="D52" s="45" t="s">
        <v>17</v>
      </c>
      <c r="E52" s="77">
        <v>80198650584</v>
      </c>
      <c r="F52" s="41" t="s">
        <v>465</v>
      </c>
      <c r="G52" s="41" t="s">
        <v>472</v>
      </c>
      <c r="H52" s="41" t="s">
        <v>469</v>
      </c>
      <c r="I52" s="41" t="s">
        <v>469</v>
      </c>
      <c r="J52" s="46">
        <v>15031321001</v>
      </c>
      <c r="K52" s="46">
        <v>15031321001</v>
      </c>
      <c r="L52" s="49">
        <v>58970</v>
      </c>
      <c r="M52" s="42">
        <v>45074</v>
      </c>
      <c r="N52" s="44">
        <v>71943.399999999994</v>
      </c>
      <c r="O52" s="41" t="s">
        <v>337</v>
      </c>
      <c r="P52" s="127" t="s">
        <v>464</v>
      </c>
      <c r="Q52" s="42" t="s">
        <v>307</v>
      </c>
      <c r="R52" s="95">
        <v>45058</v>
      </c>
      <c r="S52" s="42">
        <v>45074</v>
      </c>
      <c r="T52" s="41" t="s">
        <v>324</v>
      </c>
      <c r="U52" s="41" t="s">
        <v>325</v>
      </c>
      <c r="V52" s="59"/>
    </row>
    <row r="53" spans="1:23" s="40" customFormat="1" ht="27.75" customHeight="1" x14ac:dyDescent="0.25">
      <c r="A53" s="66" t="s">
        <v>341</v>
      </c>
      <c r="B53" s="107">
        <v>45020</v>
      </c>
      <c r="C53" s="65">
        <v>9759818898</v>
      </c>
      <c r="D53" s="45" t="s">
        <v>17</v>
      </c>
      <c r="E53" s="77">
        <v>80198650584</v>
      </c>
      <c r="F53" s="41" t="s">
        <v>465</v>
      </c>
      <c r="G53" s="41" t="s">
        <v>472</v>
      </c>
      <c r="H53" s="41" t="s">
        <v>466</v>
      </c>
      <c r="I53" s="113"/>
      <c r="J53" s="46">
        <v>1632311005</v>
      </c>
      <c r="K53" s="46">
        <v>1632311005</v>
      </c>
      <c r="L53" s="49"/>
      <c r="M53" s="42"/>
      <c r="N53" s="44"/>
      <c r="O53" s="41"/>
      <c r="P53" s="45"/>
      <c r="Q53" s="42"/>
      <c r="R53" s="42"/>
      <c r="S53" s="42"/>
      <c r="T53" s="41"/>
      <c r="U53" s="41"/>
      <c r="V53" s="59"/>
      <c r="W53" s="61"/>
    </row>
    <row r="54" spans="1:23" s="40" customFormat="1" ht="27.75" customHeight="1" x14ac:dyDescent="0.25">
      <c r="A54" s="66" t="s">
        <v>341</v>
      </c>
      <c r="B54" s="66"/>
      <c r="C54" s="65">
        <v>9759818898</v>
      </c>
      <c r="D54" s="45" t="s">
        <v>17</v>
      </c>
      <c r="E54" s="77">
        <v>80198650584</v>
      </c>
      <c r="F54" s="41" t="s">
        <v>465</v>
      </c>
      <c r="G54" s="41" t="s">
        <v>472</v>
      </c>
      <c r="H54" s="41" t="s">
        <v>467</v>
      </c>
      <c r="I54" s="41"/>
      <c r="J54" s="46">
        <v>3600700870</v>
      </c>
      <c r="K54" s="46">
        <v>3600700870</v>
      </c>
      <c r="L54" s="49"/>
      <c r="M54" s="42"/>
      <c r="N54" s="44"/>
      <c r="O54" s="41"/>
      <c r="P54" s="45"/>
      <c r="Q54" s="42"/>
      <c r="R54" s="42"/>
      <c r="S54" s="42"/>
      <c r="T54" s="41"/>
      <c r="U54" s="41"/>
      <c r="V54" s="59"/>
    </row>
    <row r="55" spans="1:23" s="40" customFormat="1" ht="27.75" customHeight="1" x14ac:dyDescent="0.25">
      <c r="A55" s="66" t="s">
        <v>341</v>
      </c>
      <c r="B55" s="66"/>
      <c r="C55" s="65">
        <v>9759818898</v>
      </c>
      <c r="D55" s="45" t="s">
        <v>17</v>
      </c>
      <c r="E55" s="77">
        <v>80198650584</v>
      </c>
      <c r="F55" s="41" t="s">
        <v>465</v>
      </c>
      <c r="G55" s="41" t="s">
        <v>472</v>
      </c>
      <c r="H55" s="41" t="s">
        <v>468</v>
      </c>
      <c r="I55" s="41"/>
      <c r="J55" s="46">
        <v>2374410609</v>
      </c>
      <c r="K55" s="46">
        <v>2374410609</v>
      </c>
      <c r="L55" s="49"/>
      <c r="M55" s="42"/>
      <c r="N55" s="44"/>
      <c r="O55" s="41"/>
      <c r="P55" s="45"/>
      <c r="Q55" s="42"/>
      <c r="R55" s="42"/>
      <c r="S55" s="42"/>
      <c r="T55" s="41"/>
      <c r="U55" s="41"/>
      <c r="V55" s="59"/>
    </row>
    <row r="56" spans="1:23" s="40" customFormat="1" ht="27.75" customHeight="1" x14ac:dyDescent="0.25">
      <c r="A56" s="66" t="s">
        <v>341</v>
      </c>
      <c r="B56" s="66"/>
      <c r="C56" s="65">
        <v>9759818898</v>
      </c>
      <c r="D56" s="45" t="s">
        <v>17</v>
      </c>
      <c r="E56" s="77">
        <v>80198650584</v>
      </c>
      <c r="F56" s="41" t="s">
        <v>465</v>
      </c>
      <c r="G56" s="41" t="s">
        <v>472</v>
      </c>
      <c r="H56" s="41" t="s">
        <v>470</v>
      </c>
      <c r="I56" s="41"/>
      <c r="J56" s="46">
        <v>8522211005</v>
      </c>
      <c r="K56" s="46">
        <v>8522211005</v>
      </c>
      <c r="L56" s="49"/>
      <c r="M56" s="42"/>
      <c r="N56" s="44"/>
      <c r="O56" s="41"/>
      <c r="P56" s="45"/>
      <c r="Q56" s="42"/>
      <c r="R56" s="42"/>
      <c r="S56" s="42"/>
      <c r="T56" s="41"/>
      <c r="U56" s="41"/>
      <c r="V56" s="59"/>
    </row>
    <row r="57" spans="1:23" s="40" customFormat="1" ht="27.75" customHeight="1" x14ac:dyDescent="0.25">
      <c r="A57" s="52">
        <v>3000142486</v>
      </c>
      <c r="B57" s="64">
        <v>45020</v>
      </c>
      <c r="C57" s="65" t="s">
        <v>471</v>
      </c>
      <c r="D57" s="45" t="s">
        <v>17</v>
      </c>
      <c r="E57" s="77">
        <v>80198650584</v>
      </c>
      <c r="F57" s="45" t="s">
        <v>473</v>
      </c>
      <c r="G57" s="93" t="s">
        <v>697</v>
      </c>
      <c r="H57" s="41" t="s">
        <v>476</v>
      </c>
      <c r="I57" s="41" t="s">
        <v>476</v>
      </c>
      <c r="J57" s="46">
        <v>8377041002</v>
      </c>
      <c r="K57" s="46">
        <v>8377041002</v>
      </c>
      <c r="L57" s="49">
        <v>3250</v>
      </c>
      <c r="M57" s="42">
        <v>45056</v>
      </c>
      <c r="N57" s="44">
        <v>3875</v>
      </c>
      <c r="O57" s="41" t="s">
        <v>474</v>
      </c>
      <c r="P57" s="91" t="s">
        <v>475</v>
      </c>
      <c r="Q57" s="42" t="s">
        <v>307</v>
      </c>
      <c r="R57" s="42">
        <v>45056</v>
      </c>
      <c r="S57" s="42">
        <v>45056</v>
      </c>
      <c r="T57" s="41" t="s">
        <v>310</v>
      </c>
      <c r="U57" s="41" t="s">
        <v>312</v>
      </c>
      <c r="V57" s="59"/>
    </row>
    <row r="58" spans="1:23" s="40" customFormat="1" ht="27.75" customHeight="1" x14ac:dyDescent="0.25">
      <c r="A58" s="52" t="s">
        <v>341</v>
      </c>
      <c r="B58" s="55"/>
      <c r="C58" s="65" t="s">
        <v>471</v>
      </c>
      <c r="D58" s="45" t="s">
        <v>17</v>
      </c>
      <c r="E58" s="77">
        <v>80198650584</v>
      </c>
      <c r="F58" s="45" t="s">
        <v>473</v>
      </c>
      <c r="G58" s="93" t="s">
        <v>697</v>
      </c>
      <c r="H58" s="41" t="s">
        <v>477</v>
      </c>
      <c r="I58" s="57"/>
      <c r="J58" s="46" t="s">
        <v>478</v>
      </c>
      <c r="K58" s="46" t="s">
        <v>478</v>
      </c>
      <c r="L58" s="49"/>
      <c r="M58" s="42"/>
      <c r="N58" s="44"/>
      <c r="O58" s="41"/>
      <c r="P58" s="45"/>
      <c r="Q58" s="42"/>
      <c r="R58" s="42"/>
      <c r="S58" s="42"/>
      <c r="T58" s="41"/>
      <c r="U58" s="41"/>
      <c r="V58" s="59"/>
    </row>
    <row r="59" spans="1:23" s="40" customFormat="1" ht="27.75" customHeight="1" x14ac:dyDescent="0.25">
      <c r="A59" s="52" t="s">
        <v>341</v>
      </c>
      <c r="B59" s="55"/>
      <c r="C59" s="65" t="s">
        <v>471</v>
      </c>
      <c r="D59" s="45" t="s">
        <v>17</v>
      </c>
      <c r="E59" s="77">
        <v>80198650584</v>
      </c>
      <c r="F59" s="45" t="s">
        <v>473</v>
      </c>
      <c r="G59" s="93" t="s">
        <v>697</v>
      </c>
      <c r="H59" s="41" t="s">
        <v>479</v>
      </c>
      <c r="I59" s="109"/>
      <c r="J59" s="46">
        <v>2999420272</v>
      </c>
      <c r="K59" s="46">
        <v>2999420272</v>
      </c>
      <c r="L59" s="49"/>
      <c r="M59" s="42"/>
      <c r="N59" s="44"/>
      <c r="O59" s="41"/>
      <c r="P59" s="45"/>
      <c r="Q59" s="42"/>
      <c r="R59" s="42"/>
      <c r="S59" s="42"/>
      <c r="T59" s="41"/>
      <c r="U59" s="41"/>
      <c r="V59" s="59"/>
    </row>
    <row r="60" spans="1:23" s="40" customFormat="1" ht="27.75" customHeight="1" x14ac:dyDescent="0.25">
      <c r="A60" s="52" t="s">
        <v>341</v>
      </c>
      <c r="B60" s="64"/>
      <c r="C60" s="65" t="s">
        <v>471</v>
      </c>
      <c r="D60" s="45" t="s">
        <v>17</v>
      </c>
      <c r="E60" s="77">
        <v>80198650584</v>
      </c>
      <c r="F60" s="45" t="s">
        <v>473</v>
      </c>
      <c r="G60" s="93" t="s">
        <v>697</v>
      </c>
      <c r="H60" s="41" t="s">
        <v>480</v>
      </c>
      <c r="I60" s="41"/>
      <c r="J60" s="46">
        <v>1054141005</v>
      </c>
      <c r="K60" s="46">
        <v>1054141005</v>
      </c>
      <c r="L60" s="49"/>
      <c r="M60" s="42"/>
      <c r="N60" s="44"/>
      <c r="O60" s="41"/>
      <c r="P60" s="45"/>
      <c r="Q60" s="42"/>
      <c r="R60" s="42"/>
      <c r="S60" s="42"/>
      <c r="T60" s="41"/>
      <c r="U60" s="41"/>
      <c r="V60" s="59"/>
    </row>
    <row r="61" spans="1:23" s="40" customFormat="1" ht="27.75" customHeight="1" x14ac:dyDescent="0.25">
      <c r="A61" s="52">
        <v>3000139019</v>
      </c>
      <c r="B61" s="64" t="e">
        <f>VLOOKUP(A61,#REF!,2,0)</f>
        <v>#REF!</v>
      </c>
      <c r="C61" s="65" t="s">
        <v>596</v>
      </c>
      <c r="D61" s="45" t="s">
        <v>17</v>
      </c>
      <c r="E61" s="77">
        <v>80198650584</v>
      </c>
      <c r="F61" s="45" t="s">
        <v>595</v>
      </c>
      <c r="G61" s="93" t="s">
        <v>690</v>
      </c>
      <c r="H61" s="41" t="s">
        <v>597</v>
      </c>
      <c r="I61" s="41" t="s">
        <v>597</v>
      </c>
      <c r="J61" s="46">
        <v>5231661009</v>
      </c>
      <c r="K61" s="46">
        <v>5231661009</v>
      </c>
      <c r="L61" s="49">
        <v>11472.25</v>
      </c>
      <c r="M61" s="42">
        <v>45808</v>
      </c>
      <c r="N61" s="44">
        <v>13995.84</v>
      </c>
      <c r="O61" s="41" t="s">
        <v>309</v>
      </c>
      <c r="P61" s="91" t="s">
        <v>598</v>
      </c>
      <c r="Q61" s="42" t="s">
        <v>307</v>
      </c>
      <c r="R61" s="42">
        <v>45077</v>
      </c>
      <c r="S61" s="42">
        <v>45808</v>
      </c>
      <c r="T61" s="41" t="s">
        <v>324</v>
      </c>
      <c r="U61" s="41" t="s">
        <v>325</v>
      </c>
      <c r="V61" s="59"/>
    </row>
    <row r="62" spans="1:23" s="40" customFormat="1" ht="27.75" customHeight="1" x14ac:dyDescent="0.25">
      <c r="A62" s="52" t="s">
        <v>341</v>
      </c>
      <c r="B62" s="64"/>
      <c r="C62" s="65" t="s">
        <v>596</v>
      </c>
      <c r="D62" s="45" t="s">
        <v>17</v>
      </c>
      <c r="E62" s="77">
        <v>80198650584</v>
      </c>
      <c r="F62" s="45" t="s">
        <v>595</v>
      </c>
      <c r="G62" s="93" t="s">
        <v>690</v>
      </c>
      <c r="H62" s="41" t="s">
        <v>459</v>
      </c>
      <c r="I62" s="41"/>
      <c r="J62" s="46">
        <v>12571681001</v>
      </c>
      <c r="K62" s="46">
        <v>12571681001</v>
      </c>
      <c r="L62" s="49"/>
      <c r="M62" s="42"/>
      <c r="N62" s="44"/>
      <c r="O62" s="41"/>
      <c r="P62" s="45"/>
      <c r="Q62" s="42"/>
      <c r="R62" s="42"/>
      <c r="S62" s="42"/>
      <c r="T62" s="41"/>
      <c r="U62" s="41"/>
      <c r="V62" s="59"/>
    </row>
    <row r="63" spans="1:23" s="40" customFormat="1" ht="27.75" customHeight="1" x14ac:dyDescent="0.25">
      <c r="A63" s="52">
        <v>3000142516</v>
      </c>
      <c r="B63" s="64">
        <v>45029</v>
      </c>
      <c r="C63" s="53" t="s">
        <v>482</v>
      </c>
      <c r="D63" s="45" t="s">
        <v>17</v>
      </c>
      <c r="E63" s="77">
        <v>80198650584</v>
      </c>
      <c r="F63" s="45" t="s">
        <v>483</v>
      </c>
      <c r="G63" s="93" t="s">
        <v>687</v>
      </c>
      <c r="H63" s="41" t="s">
        <v>484</v>
      </c>
      <c r="I63" s="45" t="s">
        <v>484</v>
      </c>
      <c r="J63" s="46">
        <v>11240031002</v>
      </c>
      <c r="K63" s="46">
        <v>11240031002</v>
      </c>
      <c r="L63" s="49">
        <v>780</v>
      </c>
      <c r="M63" s="42">
        <v>45046</v>
      </c>
      <c r="N63" s="44">
        <v>951.6</v>
      </c>
      <c r="O63" s="41" t="s">
        <v>485</v>
      </c>
      <c r="P63" s="91" t="s">
        <v>486</v>
      </c>
      <c r="Q63" s="42" t="s">
        <v>307</v>
      </c>
      <c r="R63" s="42">
        <v>45017</v>
      </c>
      <c r="S63" s="42">
        <v>45046</v>
      </c>
      <c r="T63" s="41" t="s">
        <v>310</v>
      </c>
      <c r="U63" s="41" t="s">
        <v>312</v>
      </c>
      <c r="V63" s="59"/>
    </row>
    <row r="64" spans="1:23" s="40" customFormat="1" ht="27.75" customHeight="1" x14ac:dyDescent="0.25">
      <c r="A64" s="52">
        <v>3000142517</v>
      </c>
      <c r="B64" s="64">
        <v>45029</v>
      </c>
      <c r="C64" s="53" t="s">
        <v>487</v>
      </c>
      <c r="D64" s="45" t="s">
        <v>17</v>
      </c>
      <c r="E64" s="77">
        <v>80198650584</v>
      </c>
      <c r="F64" s="41" t="s">
        <v>488</v>
      </c>
      <c r="G64" s="93" t="s">
        <v>686</v>
      </c>
      <c r="H64" s="41" t="s">
        <v>489</v>
      </c>
      <c r="I64" s="41" t="s">
        <v>489</v>
      </c>
      <c r="J64" s="46">
        <v>9417760155</v>
      </c>
      <c r="K64" s="46">
        <v>9417760155</v>
      </c>
      <c r="L64" s="49">
        <v>7052.33</v>
      </c>
      <c r="M64" s="42">
        <v>45291</v>
      </c>
      <c r="N64" s="44">
        <v>8603.84</v>
      </c>
      <c r="O64" s="41" t="s">
        <v>485</v>
      </c>
      <c r="P64" s="91" t="s">
        <v>500</v>
      </c>
      <c r="Q64" s="42" t="s">
        <v>307</v>
      </c>
      <c r="R64" s="42">
        <v>44927</v>
      </c>
      <c r="S64" s="42">
        <v>45291</v>
      </c>
      <c r="T64" s="41" t="s">
        <v>485</v>
      </c>
      <c r="U64" s="41" t="s">
        <v>491</v>
      </c>
      <c r="V64" s="59"/>
    </row>
    <row r="65" spans="1:22" s="40" customFormat="1" ht="27.75" customHeight="1" x14ac:dyDescent="0.25">
      <c r="A65" s="52" t="s">
        <v>341</v>
      </c>
      <c r="B65" s="64"/>
      <c r="C65" s="53" t="s">
        <v>487</v>
      </c>
      <c r="D65" s="45" t="s">
        <v>17</v>
      </c>
      <c r="E65" s="77">
        <v>80198650584</v>
      </c>
      <c r="F65" s="41" t="s">
        <v>488</v>
      </c>
      <c r="G65" s="93" t="s">
        <v>686</v>
      </c>
      <c r="H65" s="41" t="s">
        <v>492</v>
      </c>
      <c r="I65" s="41"/>
      <c r="J65" s="46">
        <v>9320730154</v>
      </c>
      <c r="K65" s="46">
        <v>9320730154</v>
      </c>
      <c r="L65" s="41"/>
      <c r="M65" s="42"/>
      <c r="N65" s="44"/>
      <c r="O65" s="41"/>
      <c r="P65" s="45"/>
      <c r="Q65" s="42"/>
      <c r="R65" s="42"/>
      <c r="S65" s="42"/>
      <c r="T65" s="41"/>
      <c r="U65" s="41"/>
      <c r="V65" s="59"/>
    </row>
    <row r="66" spans="1:22" s="40" customFormat="1" ht="27.75" customHeight="1" x14ac:dyDescent="0.25">
      <c r="A66" s="52" t="s">
        <v>341</v>
      </c>
      <c r="B66" s="64"/>
      <c r="C66" s="53" t="s">
        <v>487</v>
      </c>
      <c r="D66" s="45" t="s">
        <v>17</v>
      </c>
      <c r="E66" s="77">
        <v>80198650584</v>
      </c>
      <c r="F66" s="41" t="s">
        <v>488</v>
      </c>
      <c r="G66" s="93" t="s">
        <v>395</v>
      </c>
      <c r="H66" s="41" t="s">
        <v>493</v>
      </c>
      <c r="I66" s="41"/>
      <c r="J66" s="46">
        <v>10207141002</v>
      </c>
      <c r="K66" s="46">
        <v>10207141002</v>
      </c>
      <c r="L66" s="49"/>
      <c r="M66" s="42"/>
      <c r="N66" s="44"/>
      <c r="O66" s="41"/>
      <c r="P66" s="45"/>
      <c r="Q66" s="42"/>
      <c r="R66" s="42"/>
      <c r="S66" s="42"/>
      <c r="T66" s="41"/>
      <c r="U66" s="41"/>
      <c r="V66" s="59"/>
    </row>
    <row r="67" spans="1:22" s="40" customFormat="1" ht="27.75" customHeight="1" x14ac:dyDescent="0.25">
      <c r="A67" s="52" t="s">
        <v>341</v>
      </c>
      <c r="B67" s="64"/>
      <c r="C67" s="53" t="s">
        <v>487</v>
      </c>
      <c r="D67" s="45" t="s">
        <v>17</v>
      </c>
      <c r="E67" s="77">
        <v>80198650584</v>
      </c>
      <c r="F67" s="41" t="s">
        <v>488</v>
      </c>
      <c r="G67" s="93" t="s">
        <v>686</v>
      </c>
      <c r="H67" s="41" t="s">
        <v>494</v>
      </c>
      <c r="I67" s="41"/>
      <c r="J67" s="46">
        <v>2690660309</v>
      </c>
      <c r="K67" s="46">
        <v>2690660309</v>
      </c>
      <c r="L67" s="49"/>
      <c r="M67" s="42"/>
      <c r="N67" s="44"/>
      <c r="O67" s="41"/>
      <c r="P67" s="45"/>
      <c r="Q67" s="42"/>
      <c r="R67" s="42"/>
      <c r="S67" s="42"/>
      <c r="T67" s="41"/>
      <c r="U67" s="41"/>
      <c r="V67" s="59"/>
    </row>
    <row r="68" spans="1:22" s="40" customFormat="1" ht="27.75" customHeight="1" x14ac:dyDescent="0.25">
      <c r="A68" s="52" t="s">
        <v>341</v>
      </c>
      <c r="B68" s="64"/>
      <c r="C68" s="53" t="s">
        <v>487</v>
      </c>
      <c r="D68" s="45" t="s">
        <v>17</v>
      </c>
      <c r="E68" s="77">
        <v>80198650584</v>
      </c>
      <c r="F68" s="41" t="s">
        <v>488</v>
      </c>
      <c r="G68" s="93" t="s">
        <v>686</v>
      </c>
      <c r="H68" s="41" t="s">
        <v>495</v>
      </c>
      <c r="I68" s="41"/>
      <c r="J68" s="46">
        <v>2415190400</v>
      </c>
      <c r="K68" s="46">
        <v>2415190400</v>
      </c>
      <c r="L68" s="49"/>
      <c r="M68" s="42"/>
      <c r="N68" s="44"/>
      <c r="O68" s="41"/>
      <c r="P68" s="45"/>
      <c r="Q68" s="42"/>
      <c r="R68" s="42"/>
      <c r="S68" s="42"/>
      <c r="T68" s="41"/>
      <c r="U68" s="41"/>
      <c r="V68" s="59"/>
    </row>
    <row r="69" spans="1:22" s="40" customFormat="1" ht="27.75" customHeight="1" x14ac:dyDescent="0.25">
      <c r="A69" s="52" t="s">
        <v>341</v>
      </c>
      <c r="B69" s="64"/>
      <c r="C69" s="53" t="s">
        <v>487</v>
      </c>
      <c r="D69" s="45" t="s">
        <v>17</v>
      </c>
      <c r="E69" s="77">
        <v>80198650584</v>
      </c>
      <c r="F69" s="41" t="s">
        <v>488</v>
      </c>
      <c r="G69" s="93" t="s">
        <v>686</v>
      </c>
      <c r="H69" s="41" t="s">
        <v>496</v>
      </c>
      <c r="I69" s="41"/>
      <c r="J69" s="46">
        <v>2102821002</v>
      </c>
      <c r="K69" s="46">
        <v>2102821002</v>
      </c>
      <c r="L69" s="49"/>
      <c r="M69" s="42"/>
      <c r="N69" s="44"/>
      <c r="O69" s="41"/>
      <c r="P69" s="45"/>
      <c r="Q69" s="42"/>
      <c r="R69" s="42"/>
      <c r="S69" s="42"/>
      <c r="T69" s="41"/>
      <c r="U69" s="41"/>
      <c r="V69" s="59"/>
    </row>
    <row r="70" spans="1:22" s="40" customFormat="1" ht="27.75" customHeight="1" x14ac:dyDescent="0.25">
      <c r="A70" s="52">
        <v>3000142518</v>
      </c>
      <c r="B70" s="64">
        <v>45030</v>
      </c>
      <c r="C70" s="65" t="s">
        <v>497</v>
      </c>
      <c r="D70" s="45" t="s">
        <v>17</v>
      </c>
      <c r="E70" s="77">
        <v>80198650584</v>
      </c>
      <c r="F70" s="41" t="s">
        <v>498</v>
      </c>
      <c r="G70" s="93" t="s">
        <v>687</v>
      </c>
      <c r="H70" s="41" t="s">
        <v>499</v>
      </c>
      <c r="I70" s="45" t="s">
        <v>499</v>
      </c>
      <c r="J70" s="46">
        <v>2145541005</v>
      </c>
      <c r="K70" s="46">
        <v>2145541005</v>
      </c>
      <c r="L70" s="49">
        <v>680</v>
      </c>
      <c r="M70" s="95">
        <v>45104</v>
      </c>
      <c r="N70" s="44">
        <v>0</v>
      </c>
      <c r="O70" s="41" t="s">
        <v>310</v>
      </c>
      <c r="P70" s="91" t="s">
        <v>490</v>
      </c>
      <c r="Q70" s="42" t="s">
        <v>307</v>
      </c>
      <c r="R70" s="42">
        <v>45103</v>
      </c>
      <c r="S70" s="95">
        <v>45104</v>
      </c>
      <c r="T70" s="41" t="s">
        <v>310</v>
      </c>
      <c r="U70" s="41" t="s">
        <v>312</v>
      </c>
      <c r="V70" s="59"/>
    </row>
    <row r="71" spans="1:22" s="40" customFormat="1" ht="27.75" customHeight="1" x14ac:dyDescent="0.25">
      <c r="A71" s="52">
        <v>3000142519</v>
      </c>
      <c r="B71" s="55">
        <v>45033</v>
      </c>
      <c r="C71" s="65" t="s">
        <v>501</v>
      </c>
      <c r="D71" s="45" t="s">
        <v>17</v>
      </c>
      <c r="E71" s="77">
        <v>80198650584</v>
      </c>
      <c r="F71" s="45" t="s">
        <v>502</v>
      </c>
      <c r="G71" s="93" t="s">
        <v>688</v>
      </c>
      <c r="H71" s="41" t="s">
        <v>352</v>
      </c>
      <c r="I71" s="41" t="s">
        <v>352</v>
      </c>
      <c r="J71" s="46">
        <v>1593590605</v>
      </c>
      <c r="K71" s="46">
        <v>1593590605</v>
      </c>
      <c r="L71" s="49">
        <v>4080</v>
      </c>
      <c r="M71" s="42">
        <v>45049</v>
      </c>
      <c r="N71" s="44">
        <v>4080</v>
      </c>
      <c r="O71" s="41" t="s">
        <v>310</v>
      </c>
      <c r="P71" s="91" t="s">
        <v>503</v>
      </c>
      <c r="Q71" s="42" t="s">
        <v>307</v>
      </c>
      <c r="R71" s="42">
        <v>45048</v>
      </c>
      <c r="S71" s="42">
        <v>45049</v>
      </c>
      <c r="T71" s="41" t="s">
        <v>310</v>
      </c>
      <c r="U71" s="41" t="s">
        <v>312</v>
      </c>
      <c r="V71" s="59"/>
    </row>
    <row r="72" spans="1:22" s="40" customFormat="1" ht="27.75" customHeight="1" x14ac:dyDescent="0.2">
      <c r="A72" s="52" t="s">
        <v>341</v>
      </c>
      <c r="B72" s="64"/>
      <c r="C72" s="65" t="s">
        <v>501</v>
      </c>
      <c r="D72" s="45" t="s">
        <v>17</v>
      </c>
      <c r="E72" s="77">
        <v>80198650584</v>
      </c>
      <c r="F72" s="45" t="s">
        <v>502</v>
      </c>
      <c r="G72" s="93" t="s">
        <v>688</v>
      </c>
      <c r="H72" s="41" t="s">
        <v>407</v>
      </c>
      <c r="I72" s="112"/>
      <c r="J72" s="46">
        <v>7189200723</v>
      </c>
      <c r="K72" s="46">
        <v>7189200723</v>
      </c>
      <c r="L72" s="49"/>
      <c r="M72" s="42"/>
      <c r="N72" s="44"/>
      <c r="O72" s="41"/>
      <c r="P72" s="45"/>
      <c r="Q72" s="42"/>
      <c r="R72" s="42"/>
      <c r="S72" s="42"/>
      <c r="T72" s="41"/>
      <c r="U72" s="41"/>
      <c r="V72" s="59"/>
    </row>
    <row r="73" spans="1:22" s="40" customFormat="1" ht="27.75" customHeight="1" x14ac:dyDescent="0.25">
      <c r="A73" s="52" t="s">
        <v>341</v>
      </c>
      <c r="B73" s="64"/>
      <c r="C73" s="65" t="s">
        <v>501</v>
      </c>
      <c r="D73" s="45" t="s">
        <v>17</v>
      </c>
      <c r="E73" s="77">
        <v>80198650584</v>
      </c>
      <c r="F73" s="45" t="s">
        <v>502</v>
      </c>
      <c r="G73" s="93" t="s">
        <v>688</v>
      </c>
      <c r="H73" s="41" t="s">
        <v>406</v>
      </c>
      <c r="I73" s="41"/>
      <c r="J73" s="46">
        <v>6222110014</v>
      </c>
      <c r="K73" s="46">
        <v>6222110014</v>
      </c>
      <c r="L73" s="49"/>
      <c r="M73" s="42"/>
      <c r="N73" s="44"/>
      <c r="O73" s="41"/>
      <c r="P73" s="45"/>
      <c r="Q73" s="42"/>
      <c r="R73" s="42"/>
      <c r="S73" s="42"/>
      <c r="T73" s="41"/>
      <c r="U73" s="41"/>
      <c r="V73" s="59"/>
    </row>
    <row r="74" spans="1:22" s="40" customFormat="1" ht="27.75" customHeight="1" x14ac:dyDescent="0.25">
      <c r="A74" s="52">
        <v>3000142522</v>
      </c>
      <c r="B74" s="64">
        <v>45035</v>
      </c>
      <c r="C74" s="65" t="s">
        <v>505</v>
      </c>
      <c r="D74" s="45" t="s">
        <v>17</v>
      </c>
      <c r="E74" s="77">
        <v>80198650584</v>
      </c>
      <c r="F74" s="45" t="s">
        <v>504</v>
      </c>
      <c r="G74" s="93" t="s">
        <v>687</v>
      </c>
      <c r="H74" s="41" t="s">
        <v>506</v>
      </c>
      <c r="I74" s="45" t="s">
        <v>506</v>
      </c>
      <c r="J74" s="46" t="s">
        <v>513</v>
      </c>
      <c r="K74" s="46">
        <v>6754451000</v>
      </c>
      <c r="L74" s="49">
        <v>4500</v>
      </c>
      <c r="M74" s="42">
        <v>45092</v>
      </c>
      <c r="N74" s="44">
        <v>5709.6</v>
      </c>
      <c r="O74" s="41" t="s">
        <v>310</v>
      </c>
      <c r="P74" s="91" t="s">
        <v>507</v>
      </c>
      <c r="Q74" s="42" t="s">
        <v>307</v>
      </c>
      <c r="R74" s="42">
        <v>45085</v>
      </c>
      <c r="S74" s="42">
        <v>45092</v>
      </c>
      <c r="T74" s="41" t="s">
        <v>310</v>
      </c>
      <c r="U74" s="41" t="s">
        <v>312</v>
      </c>
      <c r="V74" s="59"/>
    </row>
    <row r="75" spans="1:22" s="40" customFormat="1" ht="27.75" customHeight="1" x14ac:dyDescent="0.25">
      <c r="A75" s="52">
        <v>3000142521</v>
      </c>
      <c r="B75" s="64">
        <v>45035</v>
      </c>
      <c r="C75" s="65" t="s">
        <v>508</v>
      </c>
      <c r="D75" s="45" t="s">
        <v>17</v>
      </c>
      <c r="E75" s="77">
        <v>80198650584</v>
      </c>
      <c r="F75" s="45" t="s">
        <v>509</v>
      </c>
      <c r="G75" s="93" t="s">
        <v>687</v>
      </c>
      <c r="H75" s="41" t="s">
        <v>511</v>
      </c>
      <c r="I75" s="41" t="s">
        <v>510</v>
      </c>
      <c r="J75" s="46">
        <v>14730341006</v>
      </c>
      <c r="K75" s="46">
        <v>14730341006</v>
      </c>
      <c r="L75" s="49">
        <v>587</v>
      </c>
      <c r="M75" s="42">
        <v>45035</v>
      </c>
      <c r="N75" s="44">
        <v>716.14</v>
      </c>
      <c r="O75" s="41" t="s">
        <v>310</v>
      </c>
      <c r="P75" s="91" t="s">
        <v>512</v>
      </c>
      <c r="Q75" s="42" t="s">
        <v>307</v>
      </c>
      <c r="R75" s="42">
        <v>45096</v>
      </c>
      <c r="S75" s="42">
        <v>45096</v>
      </c>
      <c r="T75" s="41" t="s">
        <v>310</v>
      </c>
      <c r="U75" s="41" t="s">
        <v>312</v>
      </c>
      <c r="V75" s="59"/>
    </row>
    <row r="76" spans="1:22" s="40" customFormat="1" ht="27.75" customHeight="1" x14ac:dyDescent="0.25">
      <c r="A76" s="151">
        <v>3000142536</v>
      </c>
      <c r="B76" s="42">
        <v>45042</v>
      </c>
      <c r="C76" s="75" t="s">
        <v>516</v>
      </c>
      <c r="D76" s="45" t="s">
        <v>17</v>
      </c>
      <c r="E76" s="77">
        <v>80198650584</v>
      </c>
      <c r="F76" s="45" t="s">
        <v>514</v>
      </c>
      <c r="G76" s="93" t="s">
        <v>687</v>
      </c>
      <c r="H76" s="41" t="s">
        <v>515</v>
      </c>
      <c r="I76" s="41" t="s">
        <v>515</v>
      </c>
      <c r="J76" s="46">
        <v>1922510464</v>
      </c>
      <c r="K76" s="46">
        <v>1922510464</v>
      </c>
      <c r="L76" s="49">
        <v>290</v>
      </c>
      <c r="M76" s="42">
        <v>45412</v>
      </c>
      <c r="N76" s="44">
        <v>290</v>
      </c>
      <c r="O76" s="41" t="s">
        <v>310</v>
      </c>
      <c r="P76" s="91" t="s">
        <v>517</v>
      </c>
      <c r="Q76" s="42" t="s">
        <v>307</v>
      </c>
      <c r="R76" s="42">
        <v>45047</v>
      </c>
      <c r="S76" s="42">
        <v>45412</v>
      </c>
      <c r="T76" s="41" t="s">
        <v>310</v>
      </c>
      <c r="U76" s="41" t="s">
        <v>312</v>
      </c>
      <c r="V76" s="59"/>
    </row>
    <row r="77" spans="1:22" s="40" customFormat="1" ht="27.75" customHeight="1" x14ac:dyDescent="0.25">
      <c r="A77" s="52">
        <v>3000143525</v>
      </c>
      <c r="B77" s="64">
        <v>45050</v>
      </c>
      <c r="C77" s="65" t="s">
        <v>519</v>
      </c>
      <c r="D77" s="45" t="s">
        <v>17</v>
      </c>
      <c r="E77" s="77">
        <v>80198650584</v>
      </c>
      <c r="F77" s="41" t="s">
        <v>518</v>
      </c>
      <c r="G77" s="93" t="s">
        <v>688</v>
      </c>
      <c r="H77" s="41" t="s">
        <v>520</v>
      </c>
      <c r="I77" s="41" t="s">
        <v>520</v>
      </c>
      <c r="J77" s="46">
        <v>14622111004</v>
      </c>
      <c r="K77" s="46">
        <v>14622111004</v>
      </c>
      <c r="L77" s="49">
        <v>1032</v>
      </c>
      <c r="M77" s="42">
        <v>45067</v>
      </c>
      <c r="N77" s="44">
        <v>1259.04</v>
      </c>
      <c r="O77" s="41" t="s">
        <v>28</v>
      </c>
      <c r="P77" s="91" t="s">
        <v>523</v>
      </c>
      <c r="Q77" s="42" t="s">
        <v>338</v>
      </c>
      <c r="R77" s="42">
        <v>45051</v>
      </c>
      <c r="S77" s="42">
        <v>45067</v>
      </c>
      <c r="T77" s="41" t="s">
        <v>310</v>
      </c>
      <c r="U77" s="41" t="s">
        <v>28</v>
      </c>
      <c r="V77" s="59"/>
    </row>
    <row r="78" spans="1:22" s="40" customFormat="1" ht="27.75" customHeight="1" x14ac:dyDescent="0.25">
      <c r="A78" s="52" t="s">
        <v>341</v>
      </c>
      <c r="B78" s="64"/>
      <c r="C78" s="65" t="s">
        <v>519</v>
      </c>
      <c r="D78" s="45" t="s">
        <v>17</v>
      </c>
      <c r="E78" s="77">
        <v>80198650584</v>
      </c>
      <c r="F78" s="41" t="s">
        <v>518</v>
      </c>
      <c r="G78" s="93" t="s">
        <v>688</v>
      </c>
      <c r="H78" s="41" t="s">
        <v>521</v>
      </c>
      <c r="I78" s="41"/>
      <c r="J78" s="46">
        <v>11005760159</v>
      </c>
      <c r="K78" s="46">
        <v>11005760159</v>
      </c>
      <c r="L78" s="49"/>
      <c r="M78" s="42"/>
      <c r="N78" s="44"/>
      <c r="O78" s="41"/>
      <c r="P78" s="45"/>
      <c r="Q78" s="42"/>
      <c r="R78" s="42"/>
      <c r="S78" s="42"/>
      <c r="T78" s="41"/>
      <c r="U78" s="41"/>
      <c r="V78" s="59"/>
    </row>
    <row r="79" spans="1:22" s="40" customFormat="1" ht="27.75" customHeight="1" x14ac:dyDescent="0.25">
      <c r="A79" s="52" t="s">
        <v>341</v>
      </c>
      <c r="B79" s="64"/>
      <c r="C79" s="65" t="s">
        <v>519</v>
      </c>
      <c r="D79" s="45" t="s">
        <v>17</v>
      </c>
      <c r="E79" s="77">
        <v>80198650584</v>
      </c>
      <c r="F79" s="41" t="s">
        <v>518</v>
      </c>
      <c r="G79" s="93" t="s">
        <v>688</v>
      </c>
      <c r="H79" s="41" t="s">
        <v>522</v>
      </c>
      <c r="I79" s="41"/>
      <c r="J79" s="46">
        <v>11886431003</v>
      </c>
      <c r="K79" s="46">
        <v>11886431003</v>
      </c>
      <c r="L79" s="49">
        <v>1032</v>
      </c>
      <c r="M79" s="95"/>
      <c r="N79" s="44"/>
      <c r="O79" s="41"/>
      <c r="P79" s="91"/>
      <c r="Q79" s="42"/>
      <c r="R79" s="42"/>
      <c r="S79" s="95"/>
      <c r="T79" s="41"/>
      <c r="U79" s="41"/>
      <c r="V79" s="59"/>
    </row>
    <row r="80" spans="1:22" s="40" customFormat="1" ht="27.75" customHeight="1" x14ac:dyDescent="0.25">
      <c r="A80" s="52">
        <v>3000143521</v>
      </c>
      <c r="B80" s="64"/>
      <c r="C80" s="65" t="s">
        <v>735</v>
      </c>
      <c r="D80" s="45" t="s">
        <v>649</v>
      </c>
      <c r="E80" s="77">
        <v>80198650584</v>
      </c>
      <c r="F80" s="41" t="s">
        <v>734</v>
      </c>
      <c r="G80" s="93" t="s">
        <v>656</v>
      </c>
      <c r="H80" s="41" t="s">
        <v>736</v>
      </c>
      <c r="I80" s="41" t="s">
        <v>736</v>
      </c>
      <c r="J80" s="46">
        <v>7305361003</v>
      </c>
      <c r="K80" s="46">
        <v>7305361003</v>
      </c>
      <c r="L80" s="49">
        <v>39000</v>
      </c>
      <c r="M80" s="42">
        <v>45260</v>
      </c>
      <c r="N80" s="44">
        <v>28374.33</v>
      </c>
      <c r="O80" s="41" t="s">
        <v>309</v>
      </c>
      <c r="P80" s="91" t="s">
        <v>733</v>
      </c>
      <c r="Q80" s="42" t="s">
        <v>307</v>
      </c>
      <c r="R80" s="42">
        <v>45068</v>
      </c>
      <c r="S80" s="42">
        <v>45260</v>
      </c>
      <c r="T80" s="41" t="s">
        <v>329</v>
      </c>
      <c r="U80" s="41" t="s">
        <v>312</v>
      </c>
      <c r="V80" s="59"/>
    </row>
    <row r="81" spans="1:25" s="40" customFormat="1" ht="27.75" customHeight="1" x14ac:dyDescent="0.25">
      <c r="A81" s="52">
        <v>3000143526</v>
      </c>
      <c r="B81" s="55">
        <v>45049</v>
      </c>
      <c r="C81" s="65" t="s">
        <v>525</v>
      </c>
      <c r="D81" s="45" t="s">
        <v>17</v>
      </c>
      <c r="E81" s="77">
        <v>80198650584</v>
      </c>
      <c r="F81" s="41" t="s">
        <v>524</v>
      </c>
      <c r="G81" s="93" t="s">
        <v>682</v>
      </c>
      <c r="H81" s="41" t="s">
        <v>526</v>
      </c>
      <c r="I81" s="45" t="s">
        <v>526</v>
      </c>
      <c r="J81" s="46">
        <v>13655081001</v>
      </c>
      <c r="K81" s="46">
        <v>13655081001</v>
      </c>
      <c r="L81" s="49">
        <v>1140</v>
      </c>
      <c r="M81" s="42">
        <v>45087</v>
      </c>
      <c r="N81" s="44">
        <v>1390.8</v>
      </c>
      <c r="O81" s="41" t="s">
        <v>28</v>
      </c>
      <c r="P81" s="91" t="s">
        <v>527</v>
      </c>
      <c r="Q81" s="42" t="s">
        <v>307</v>
      </c>
      <c r="R81" s="42">
        <v>45087</v>
      </c>
      <c r="S81" s="42">
        <v>45087</v>
      </c>
      <c r="T81" s="41" t="s">
        <v>310</v>
      </c>
      <c r="U81" s="41" t="s">
        <v>28</v>
      </c>
      <c r="V81" s="59"/>
    </row>
    <row r="82" spans="1:25" s="40" customFormat="1" ht="27.75" customHeight="1" x14ac:dyDescent="0.25">
      <c r="A82" s="52">
        <v>3000143528</v>
      </c>
      <c r="B82" s="55">
        <v>45051</v>
      </c>
      <c r="C82" s="65" t="s">
        <v>530</v>
      </c>
      <c r="D82" s="45" t="s">
        <v>17</v>
      </c>
      <c r="E82" s="77">
        <v>80198650584</v>
      </c>
      <c r="F82" s="41" t="s">
        <v>528</v>
      </c>
      <c r="G82" s="93" t="s">
        <v>687</v>
      </c>
      <c r="H82" s="41" t="s">
        <v>529</v>
      </c>
      <c r="I82" s="45" t="s">
        <v>529</v>
      </c>
      <c r="J82" s="46">
        <v>5505320282</v>
      </c>
      <c r="K82" s="46">
        <v>5505320282</v>
      </c>
      <c r="L82" s="49">
        <v>438</v>
      </c>
      <c r="M82" s="42">
        <v>45088</v>
      </c>
      <c r="N82" s="44">
        <v>0</v>
      </c>
      <c r="O82" s="41" t="s">
        <v>310</v>
      </c>
      <c r="P82" s="91" t="s">
        <v>531</v>
      </c>
      <c r="Q82" s="42" t="s">
        <v>307</v>
      </c>
      <c r="R82" s="42">
        <v>45087</v>
      </c>
      <c r="S82" s="42">
        <v>45088</v>
      </c>
      <c r="T82" s="41" t="s">
        <v>310</v>
      </c>
      <c r="U82" s="41" t="s">
        <v>312</v>
      </c>
      <c r="V82" s="59"/>
    </row>
    <row r="83" spans="1:25" s="40" customFormat="1" ht="27.75" customHeight="1" x14ac:dyDescent="0.25">
      <c r="A83" s="52">
        <v>3000143530</v>
      </c>
      <c r="B83" s="64">
        <v>45054</v>
      </c>
      <c r="C83" s="65" t="s">
        <v>534</v>
      </c>
      <c r="D83" s="45" t="s">
        <v>17</v>
      </c>
      <c r="E83" s="77">
        <v>80198650584</v>
      </c>
      <c r="F83" s="41" t="s">
        <v>532</v>
      </c>
      <c r="G83" s="93" t="s">
        <v>687</v>
      </c>
      <c r="H83" s="41" t="s">
        <v>533</v>
      </c>
      <c r="I83" s="41" t="s">
        <v>533</v>
      </c>
      <c r="J83" s="46">
        <v>777910159</v>
      </c>
      <c r="K83" s="46">
        <v>777910159</v>
      </c>
      <c r="L83" s="49">
        <v>1089.1500000000001</v>
      </c>
      <c r="M83" s="42">
        <v>45458</v>
      </c>
      <c r="N83" s="44">
        <v>1132.72</v>
      </c>
      <c r="O83" s="41" t="s">
        <v>535</v>
      </c>
      <c r="P83" s="91" t="s">
        <v>536</v>
      </c>
      <c r="Q83" s="42" t="s">
        <v>307</v>
      </c>
      <c r="R83" s="42">
        <v>45071</v>
      </c>
      <c r="S83" s="42">
        <v>45458</v>
      </c>
      <c r="T83" s="41" t="s">
        <v>309</v>
      </c>
      <c r="U83" s="41" t="s">
        <v>313</v>
      </c>
      <c r="V83" s="59"/>
      <c r="W83" s="61"/>
    </row>
    <row r="84" spans="1:25" s="40" customFormat="1" ht="27.75" customHeight="1" x14ac:dyDescent="0.25">
      <c r="A84" s="52">
        <v>3000143545</v>
      </c>
      <c r="B84" s="55"/>
      <c r="C84" s="65" t="s">
        <v>537</v>
      </c>
      <c r="D84" s="45" t="s">
        <v>17</v>
      </c>
      <c r="E84" s="77">
        <v>80198650584</v>
      </c>
      <c r="F84" s="41" t="s">
        <v>538</v>
      </c>
      <c r="G84" s="93" t="s">
        <v>689</v>
      </c>
      <c r="H84" s="41" t="s">
        <v>543</v>
      </c>
      <c r="I84" s="41" t="s">
        <v>543</v>
      </c>
      <c r="J84" s="46">
        <v>13262641007</v>
      </c>
      <c r="K84" s="46">
        <v>13262641007</v>
      </c>
      <c r="L84" s="49">
        <v>145000</v>
      </c>
      <c r="M84" s="119">
        <v>46224</v>
      </c>
      <c r="N84" s="44">
        <v>36795.199999999997</v>
      </c>
      <c r="O84" s="41" t="s">
        <v>337</v>
      </c>
      <c r="P84" s="115" t="s">
        <v>464</v>
      </c>
      <c r="Q84" s="42" t="s">
        <v>307</v>
      </c>
      <c r="R84" s="42">
        <v>45128</v>
      </c>
      <c r="S84" s="42">
        <v>46224</v>
      </c>
      <c r="T84" s="41" t="s">
        <v>485</v>
      </c>
      <c r="U84" s="41" t="s">
        <v>491</v>
      </c>
      <c r="V84" s="59"/>
    </row>
    <row r="85" spans="1:25" s="40" customFormat="1" ht="27.75" customHeight="1" x14ac:dyDescent="0.25">
      <c r="A85" s="52" t="s">
        <v>341</v>
      </c>
      <c r="B85" s="64">
        <v>45057</v>
      </c>
      <c r="C85" s="65" t="s">
        <v>537</v>
      </c>
      <c r="D85" s="45" t="s">
        <v>17</v>
      </c>
      <c r="E85" s="77">
        <v>80198650584</v>
      </c>
      <c r="F85" s="41" t="s">
        <v>538</v>
      </c>
      <c r="G85" s="93" t="s">
        <v>689</v>
      </c>
      <c r="H85" s="41" t="s">
        <v>539</v>
      </c>
      <c r="I85" s="41"/>
      <c r="J85" s="46">
        <v>10581800967</v>
      </c>
      <c r="K85" s="46">
        <v>10581800967</v>
      </c>
      <c r="L85" s="49"/>
      <c r="M85" s="95"/>
      <c r="N85" s="44"/>
      <c r="O85" s="41"/>
      <c r="P85" s="118"/>
      <c r="Q85" s="95"/>
      <c r="R85" s="95"/>
      <c r="S85" s="95"/>
      <c r="T85" s="41"/>
      <c r="U85" s="41"/>
      <c r="V85" s="59"/>
    </row>
    <row r="86" spans="1:25" s="40" customFormat="1" ht="27.75" customHeight="1" x14ac:dyDescent="0.25">
      <c r="A86" s="52" t="s">
        <v>341</v>
      </c>
      <c r="B86" s="55"/>
      <c r="C86" s="65" t="s">
        <v>537</v>
      </c>
      <c r="D86" s="45" t="s">
        <v>17</v>
      </c>
      <c r="E86" s="77">
        <v>80198650584</v>
      </c>
      <c r="F86" s="41" t="s">
        <v>538</v>
      </c>
      <c r="G86" s="93" t="s">
        <v>689</v>
      </c>
      <c r="H86" s="41" t="s">
        <v>540</v>
      </c>
      <c r="I86" s="41"/>
      <c r="J86" s="46">
        <v>3351570969</v>
      </c>
      <c r="K86" s="46">
        <v>3351570969</v>
      </c>
      <c r="L86" s="49"/>
      <c r="M86" s="42"/>
      <c r="N86" s="44"/>
      <c r="O86" s="41"/>
      <c r="P86" s="45"/>
      <c r="Q86" s="42"/>
      <c r="R86" s="42"/>
      <c r="S86" s="42"/>
      <c r="T86" s="41"/>
      <c r="U86" s="41"/>
      <c r="V86" s="59"/>
    </row>
    <row r="87" spans="1:25" s="40" customFormat="1" ht="27.75" customHeight="1" x14ac:dyDescent="0.25">
      <c r="A87" s="52" t="s">
        <v>341</v>
      </c>
      <c r="B87" s="64"/>
      <c r="C87" s="65" t="s">
        <v>537</v>
      </c>
      <c r="D87" s="45" t="s">
        <v>17</v>
      </c>
      <c r="E87" s="77">
        <v>80198650584</v>
      </c>
      <c r="F87" s="41" t="s">
        <v>538</v>
      </c>
      <c r="G87" s="93" t="s">
        <v>689</v>
      </c>
      <c r="H87" s="45" t="s">
        <v>541</v>
      </c>
      <c r="I87" s="57"/>
      <c r="J87" s="46">
        <v>9363280158</v>
      </c>
      <c r="K87" s="46">
        <v>9363280158</v>
      </c>
      <c r="L87" s="49"/>
      <c r="M87" s="42"/>
      <c r="N87" s="44"/>
      <c r="O87" s="41"/>
      <c r="P87" s="45"/>
      <c r="Q87" s="42"/>
      <c r="R87" s="42"/>
      <c r="S87" s="42"/>
      <c r="T87" s="41"/>
      <c r="U87" s="41"/>
      <c r="V87" s="59"/>
    </row>
    <row r="88" spans="1:25" s="40" customFormat="1" ht="27.75" customHeight="1" x14ac:dyDescent="0.25">
      <c r="A88" s="52" t="s">
        <v>341</v>
      </c>
      <c r="B88" s="55"/>
      <c r="C88" s="65" t="s">
        <v>537</v>
      </c>
      <c r="D88" s="45" t="s">
        <v>17</v>
      </c>
      <c r="E88" s="77">
        <v>80198650584</v>
      </c>
      <c r="F88" s="41" t="s">
        <v>538</v>
      </c>
      <c r="G88" s="93" t="s">
        <v>689</v>
      </c>
      <c r="H88" s="41" t="s">
        <v>542</v>
      </c>
      <c r="I88" s="41"/>
      <c r="J88" s="46">
        <v>12146951004</v>
      </c>
      <c r="K88" s="46">
        <v>12146951004</v>
      </c>
      <c r="L88" s="49"/>
      <c r="M88" s="42"/>
      <c r="N88" s="44"/>
      <c r="O88" s="41"/>
      <c r="P88" s="45"/>
      <c r="Q88" s="42"/>
      <c r="R88" s="42"/>
      <c r="S88" s="42"/>
      <c r="T88" s="41"/>
      <c r="U88" s="41"/>
      <c r="V88" s="59"/>
      <c r="W88" s="61"/>
    </row>
    <row r="89" spans="1:25" s="40" customFormat="1" ht="27.75" customHeight="1" x14ac:dyDescent="0.25">
      <c r="A89" s="52" t="s">
        <v>341</v>
      </c>
      <c r="B89" s="55"/>
      <c r="C89" s="65" t="s">
        <v>537</v>
      </c>
      <c r="D89" s="45" t="s">
        <v>17</v>
      </c>
      <c r="E89" s="77">
        <v>80198650584</v>
      </c>
      <c r="F89" s="41" t="s">
        <v>538</v>
      </c>
      <c r="G89" s="93" t="s">
        <v>689</v>
      </c>
      <c r="H89" s="41" t="s">
        <v>544</v>
      </c>
      <c r="I89" s="41"/>
      <c r="J89" s="46">
        <v>6946520159</v>
      </c>
      <c r="K89" s="46">
        <v>6946520159</v>
      </c>
      <c r="L89" s="49"/>
      <c r="M89" s="42"/>
      <c r="N89" s="44"/>
      <c r="O89" s="41"/>
      <c r="P89" s="45"/>
      <c r="Q89" s="42"/>
      <c r="R89" s="42"/>
      <c r="S89" s="42"/>
      <c r="T89" s="41"/>
      <c r="U89" s="41"/>
      <c r="V89" s="59"/>
    </row>
    <row r="90" spans="1:25" s="40" customFormat="1" ht="27.75" customHeight="1" x14ac:dyDescent="0.25">
      <c r="A90" s="52">
        <v>3000143546</v>
      </c>
      <c r="B90" s="64">
        <v>45057</v>
      </c>
      <c r="C90" s="53" t="s">
        <v>592</v>
      </c>
      <c r="D90" s="45" t="s">
        <v>17</v>
      </c>
      <c r="E90" s="77">
        <v>80198650584</v>
      </c>
      <c r="F90" s="41" t="s">
        <v>545</v>
      </c>
      <c r="G90" s="93" t="s">
        <v>687</v>
      </c>
      <c r="H90" s="41" t="s">
        <v>546</v>
      </c>
      <c r="I90" s="41" t="s">
        <v>546</v>
      </c>
      <c r="J90" s="46">
        <v>8587760961</v>
      </c>
      <c r="K90" s="46">
        <v>8587760961</v>
      </c>
      <c r="L90" s="49">
        <v>30000</v>
      </c>
      <c r="M90" s="42">
        <v>45440</v>
      </c>
      <c r="N90" s="44">
        <v>36600</v>
      </c>
      <c r="O90" s="41" t="s">
        <v>28</v>
      </c>
      <c r="P90" s="91" t="s">
        <v>547</v>
      </c>
      <c r="Q90" s="42" t="s">
        <v>307</v>
      </c>
      <c r="R90" s="42">
        <v>45074</v>
      </c>
      <c r="S90" s="42">
        <v>45440</v>
      </c>
      <c r="T90" s="41" t="s">
        <v>485</v>
      </c>
      <c r="U90" s="41" t="s">
        <v>548</v>
      </c>
      <c r="V90" s="59"/>
    </row>
    <row r="91" spans="1:25" s="40" customFormat="1" ht="27.75" customHeight="1" x14ac:dyDescent="0.25">
      <c r="A91" s="52">
        <v>3000143552</v>
      </c>
      <c r="B91" s="64">
        <v>45062</v>
      </c>
      <c r="C91" s="53" t="s">
        <v>550</v>
      </c>
      <c r="D91" s="45" t="s">
        <v>17</v>
      </c>
      <c r="E91" s="77">
        <v>80198650584</v>
      </c>
      <c r="F91" s="41" t="s">
        <v>549</v>
      </c>
      <c r="G91" s="93" t="s">
        <v>688</v>
      </c>
      <c r="H91" s="41" t="s">
        <v>551</v>
      </c>
      <c r="I91" s="41" t="s">
        <v>551</v>
      </c>
      <c r="J91" s="46">
        <v>5199111005</v>
      </c>
      <c r="K91" s="46">
        <v>5199111005</v>
      </c>
      <c r="L91" s="49">
        <v>764.3</v>
      </c>
      <c r="M91" s="42">
        <v>45084</v>
      </c>
      <c r="N91" s="44">
        <v>932.43</v>
      </c>
      <c r="O91" s="41" t="s">
        <v>310</v>
      </c>
      <c r="P91" s="91" t="s">
        <v>552</v>
      </c>
      <c r="Q91" s="42" t="s">
        <v>338</v>
      </c>
      <c r="R91" s="42">
        <v>45062</v>
      </c>
      <c r="S91" s="42">
        <v>45084</v>
      </c>
      <c r="T91" s="41" t="s">
        <v>310</v>
      </c>
      <c r="U91" s="41" t="s">
        <v>312</v>
      </c>
      <c r="V91" s="59"/>
    </row>
    <row r="92" spans="1:25" s="40" customFormat="1" ht="27.75" customHeight="1" x14ac:dyDescent="0.25">
      <c r="A92" s="52" t="s">
        <v>341</v>
      </c>
      <c r="B92" s="55"/>
      <c r="C92" s="53" t="s">
        <v>550</v>
      </c>
      <c r="D92" s="45" t="s">
        <v>17</v>
      </c>
      <c r="E92" s="77">
        <v>80198650584</v>
      </c>
      <c r="F92" s="41" t="s">
        <v>549</v>
      </c>
      <c r="G92" s="93" t="s">
        <v>688</v>
      </c>
      <c r="H92" s="41" t="s">
        <v>553</v>
      </c>
      <c r="I92" s="41"/>
      <c r="J92" s="46">
        <v>11918381002</v>
      </c>
      <c r="K92" s="46">
        <v>11918381002</v>
      </c>
      <c r="L92" s="49"/>
      <c r="M92" s="42"/>
      <c r="N92" s="44"/>
      <c r="O92" s="41"/>
      <c r="P92" s="45"/>
      <c r="Q92" s="42"/>
      <c r="R92" s="42"/>
      <c r="S92" s="42"/>
      <c r="T92" s="41"/>
      <c r="U92" s="41"/>
      <c r="V92" s="59"/>
    </row>
    <row r="93" spans="1:25" s="40" customFormat="1" ht="27.75" customHeight="1" x14ac:dyDescent="0.25">
      <c r="A93" s="52" t="s">
        <v>341</v>
      </c>
      <c r="B93" s="55"/>
      <c r="C93" s="53" t="s">
        <v>550</v>
      </c>
      <c r="D93" s="45" t="s">
        <v>17</v>
      </c>
      <c r="E93" s="77">
        <v>80198650584</v>
      </c>
      <c r="F93" s="41" t="s">
        <v>549</v>
      </c>
      <c r="G93" s="93" t="s">
        <v>688</v>
      </c>
      <c r="H93" s="41" t="s">
        <v>554</v>
      </c>
      <c r="I93" s="41"/>
      <c r="J93" s="46">
        <v>16347421006</v>
      </c>
      <c r="K93" s="46">
        <v>16347421006</v>
      </c>
      <c r="L93" s="49"/>
      <c r="M93" s="42"/>
      <c r="N93" s="44"/>
      <c r="O93" s="41"/>
      <c r="P93" s="45"/>
      <c r="Q93" s="42"/>
      <c r="R93" s="42"/>
      <c r="S93" s="42"/>
      <c r="T93" s="41"/>
      <c r="U93" s="41"/>
      <c r="V93" s="59"/>
      <c r="W93" s="61"/>
    </row>
    <row r="94" spans="1:25" s="40" customFormat="1" ht="27.75" customHeight="1" x14ac:dyDescent="0.25">
      <c r="A94" s="52">
        <v>3000143554</v>
      </c>
      <c r="B94" s="64">
        <v>45062</v>
      </c>
      <c r="C94" s="53" t="s">
        <v>556</v>
      </c>
      <c r="D94" s="45" t="s">
        <v>17</v>
      </c>
      <c r="E94" s="77">
        <v>80198650584</v>
      </c>
      <c r="F94" s="45" t="s">
        <v>555</v>
      </c>
      <c r="G94" s="93" t="s">
        <v>687</v>
      </c>
      <c r="H94" s="41" t="s">
        <v>557</v>
      </c>
      <c r="I94" s="41" t="s">
        <v>557</v>
      </c>
      <c r="J94" s="46">
        <v>1593590605</v>
      </c>
      <c r="K94" s="46">
        <v>1593590605</v>
      </c>
      <c r="L94" s="49">
        <v>1242</v>
      </c>
      <c r="M94" s="42">
        <v>45091</v>
      </c>
      <c r="N94" s="44">
        <v>1242</v>
      </c>
      <c r="O94" s="41" t="s">
        <v>310</v>
      </c>
      <c r="P94" s="91" t="s">
        <v>558</v>
      </c>
      <c r="Q94" s="42" t="s">
        <v>307</v>
      </c>
      <c r="R94" s="42">
        <v>45091</v>
      </c>
      <c r="S94" s="42">
        <v>45091</v>
      </c>
      <c r="T94" s="41" t="s">
        <v>310</v>
      </c>
      <c r="U94" s="41" t="s">
        <v>312</v>
      </c>
      <c r="V94" s="59"/>
      <c r="W94" s="61"/>
    </row>
    <row r="95" spans="1:25" ht="28.2" customHeight="1" x14ac:dyDescent="0.3">
      <c r="A95" s="52">
        <v>3000143555</v>
      </c>
      <c r="B95" s="55">
        <v>45064</v>
      </c>
      <c r="C95" s="53" t="s">
        <v>560</v>
      </c>
      <c r="D95" s="45" t="s">
        <v>17</v>
      </c>
      <c r="E95" s="77">
        <v>80198650584</v>
      </c>
      <c r="F95" s="41" t="s">
        <v>559</v>
      </c>
      <c r="G95" s="93" t="s">
        <v>687</v>
      </c>
      <c r="H95" s="41" t="s">
        <v>561</v>
      </c>
      <c r="I95" s="41" t="s">
        <v>561</v>
      </c>
      <c r="J95" s="46">
        <v>5050711000</v>
      </c>
      <c r="K95" s="46">
        <v>5050711000</v>
      </c>
      <c r="L95" s="49">
        <v>140</v>
      </c>
      <c r="M95" s="42">
        <v>45103</v>
      </c>
      <c r="N95" s="44">
        <v>170.8</v>
      </c>
      <c r="O95" s="41" t="s">
        <v>535</v>
      </c>
      <c r="P95" s="91" t="s">
        <v>562</v>
      </c>
      <c r="Q95" s="42" t="s">
        <v>307</v>
      </c>
      <c r="R95" s="42">
        <v>45072</v>
      </c>
      <c r="S95" s="42">
        <v>45438</v>
      </c>
      <c r="T95" s="41" t="s">
        <v>324</v>
      </c>
      <c r="U95" s="41" t="s">
        <v>325</v>
      </c>
      <c r="V95" s="59"/>
      <c r="W95" s="3"/>
      <c r="Y95" s="40"/>
    </row>
    <row r="96" spans="1:25" ht="28.2" customHeight="1" x14ac:dyDescent="0.3">
      <c r="A96" s="52">
        <v>3000143560</v>
      </c>
      <c r="B96" s="55">
        <v>45068</v>
      </c>
      <c r="C96" s="53" t="s">
        <v>564</v>
      </c>
      <c r="D96" s="45" t="s">
        <v>17</v>
      </c>
      <c r="E96" s="77">
        <v>80198650584</v>
      </c>
      <c r="F96" s="41" t="s">
        <v>563</v>
      </c>
      <c r="G96" s="93" t="s">
        <v>687</v>
      </c>
      <c r="H96" s="41" t="s">
        <v>565</v>
      </c>
      <c r="I96" s="41" t="s">
        <v>565</v>
      </c>
      <c r="J96" s="46">
        <v>12904170151</v>
      </c>
      <c r="K96" s="46">
        <v>12904170151</v>
      </c>
      <c r="L96" s="49">
        <v>15000</v>
      </c>
      <c r="M96" s="42">
        <v>45473</v>
      </c>
      <c r="N96" s="44">
        <v>18300</v>
      </c>
      <c r="O96" s="41" t="s">
        <v>361</v>
      </c>
      <c r="P96" s="91" t="s">
        <v>569</v>
      </c>
      <c r="Q96" s="42" t="s">
        <v>307</v>
      </c>
      <c r="R96" s="42">
        <v>45107</v>
      </c>
      <c r="S96" s="42">
        <v>45473</v>
      </c>
      <c r="T96" s="41" t="s">
        <v>361</v>
      </c>
      <c r="U96" s="41" t="s">
        <v>566</v>
      </c>
      <c r="V96" s="59"/>
      <c r="Y96" s="40"/>
    </row>
    <row r="97" spans="1:25" ht="25.8" customHeight="1" x14ac:dyDescent="0.3">
      <c r="A97" s="52">
        <v>3000125454</v>
      </c>
      <c r="B97" s="64">
        <v>45071</v>
      </c>
      <c r="C97" s="116" t="s">
        <v>593</v>
      </c>
      <c r="D97" s="45" t="s">
        <v>17</v>
      </c>
      <c r="E97" s="77">
        <v>80198650584</v>
      </c>
      <c r="F97" s="45" t="s">
        <v>567</v>
      </c>
      <c r="G97" s="93" t="s">
        <v>687</v>
      </c>
      <c r="H97" s="41" t="s">
        <v>568</v>
      </c>
      <c r="I97" s="41" t="s">
        <v>568</v>
      </c>
      <c r="J97" s="46">
        <v>2078061005</v>
      </c>
      <c r="K97" s="46">
        <v>2078061005</v>
      </c>
      <c r="L97" s="49">
        <v>1000</v>
      </c>
      <c r="M97" s="42">
        <v>45131</v>
      </c>
      <c r="N97" s="44">
        <v>1220</v>
      </c>
      <c r="O97" s="41" t="s">
        <v>485</v>
      </c>
      <c r="P97" s="91" t="s">
        <v>570</v>
      </c>
      <c r="Q97" s="42" t="s">
        <v>307</v>
      </c>
      <c r="R97" s="42">
        <v>45076</v>
      </c>
      <c r="S97" s="42">
        <v>45131</v>
      </c>
      <c r="T97" s="41" t="s">
        <v>571</v>
      </c>
      <c r="U97" s="41" t="s">
        <v>491</v>
      </c>
      <c r="V97" s="59"/>
      <c r="Y97" s="40"/>
    </row>
    <row r="98" spans="1:25" ht="27.6" customHeight="1" x14ac:dyDescent="0.3">
      <c r="A98" s="52">
        <v>3000143671</v>
      </c>
      <c r="B98" s="55">
        <v>45072</v>
      </c>
      <c r="C98" s="53" t="s">
        <v>594</v>
      </c>
      <c r="D98" s="45" t="s">
        <v>17</v>
      </c>
      <c r="E98" s="77">
        <v>80198650584</v>
      </c>
      <c r="F98" s="45" t="s">
        <v>572</v>
      </c>
      <c r="G98" s="93" t="s">
        <v>690</v>
      </c>
      <c r="H98" s="41" t="s">
        <v>573</v>
      </c>
      <c r="I98" s="41" t="s">
        <v>573</v>
      </c>
      <c r="J98" s="46">
        <v>1121130197</v>
      </c>
      <c r="K98" s="46">
        <v>1121130197</v>
      </c>
      <c r="L98" s="49">
        <v>2950</v>
      </c>
      <c r="M98" s="42">
        <v>45096</v>
      </c>
      <c r="N98" s="44">
        <v>3599</v>
      </c>
      <c r="O98" s="41" t="s">
        <v>535</v>
      </c>
      <c r="P98" s="91" t="s">
        <v>599</v>
      </c>
      <c r="Q98" s="42" t="s">
        <v>338</v>
      </c>
      <c r="R98" s="42">
        <v>45075</v>
      </c>
      <c r="S98" s="42">
        <v>45096</v>
      </c>
      <c r="T98" s="41" t="s">
        <v>324</v>
      </c>
      <c r="U98" s="41" t="s">
        <v>325</v>
      </c>
      <c r="V98" s="59"/>
      <c r="Y98" s="40"/>
    </row>
    <row r="99" spans="1:25" ht="29.4" customHeight="1" x14ac:dyDescent="0.3">
      <c r="A99" s="52" t="s">
        <v>341</v>
      </c>
      <c r="B99" s="55"/>
      <c r="C99" s="53" t="s">
        <v>594</v>
      </c>
      <c r="D99" s="45" t="s">
        <v>17</v>
      </c>
      <c r="E99" s="77">
        <v>80198650584</v>
      </c>
      <c r="F99" s="45" t="s">
        <v>572</v>
      </c>
      <c r="G99" s="93" t="s">
        <v>690</v>
      </c>
      <c r="H99" s="57" t="s">
        <v>574</v>
      </c>
      <c r="I99" s="57"/>
      <c r="J99" s="46">
        <v>3340710270</v>
      </c>
      <c r="K99" s="46">
        <v>3340710270</v>
      </c>
      <c r="L99" s="49"/>
      <c r="M99" s="42"/>
      <c r="N99" s="44"/>
      <c r="O99" s="41"/>
      <c r="P99" s="45"/>
      <c r="Q99" s="42"/>
      <c r="R99" s="42"/>
      <c r="S99" s="42"/>
      <c r="T99" s="41"/>
      <c r="U99" s="41"/>
      <c r="V99" s="59"/>
      <c r="Y99" s="40"/>
    </row>
    <row r="100" spans="1:25" ht="23.4" customHeight="1" x14ac:dyDescent="0.3">
      <c r="A100" s="52" t="s">
        <v>341</v>
      </c>
      <c r="B100" s="55"/>
      <c r="C100" s="53" t="s">
        <v>594</v>
      </c>
      <c r="D100" s="45" t="s">
        <v>17</v>
      </c>
      <c r="E100" s="77">
        <v>80198650584</v>
      </c>
      <c r="F100" s="45" t="s">
        <v>572</v>
      </c>
      <c r="G100" s="93" t="s">
        <v>690</v>
      </c>
      <c r="H100" s="41" t="s">
        <v>575</v>
      </c>
      <c r="I100" s="41"/>
      <c r="J100" s="46">
        <v>2574700163</v>
      </c>
      <c r="K100" s="46">
        <v>2574700163</v>
      </c>
      <c r="L100" s="49"/>
      <c r="M100" s="42"/>
      <c r="N100" s="44"/>
      <c r="O100" s="41"/>
      <c r="P100" s="45"/>
      <c r="Q100" s="42"/>
      <c r="R100" s="42"/>
      <c r="S100" s="42"/>
      <c r="T100" s="41"/>
      <c r="U100" s="41"/>
      <c r="V100" s="59"/>
      <c r="W100" s="3"/>
      <c r="Y100" s="40"/>
    </row>
    <row r="101" spans="1:25" ht="25.8" customHeight="1" x14ac:dyDescent="0.3">
      <c r="A101" s="52" t="s">
        <v>341</v>
      </c>
      <c r="B101" s="55"/>
      <c r="C101" s="53" t="s">
        <v>594</v>
      </c>
      <c r="D101" s="45" t="s">
        <v>17</v>
      </c>
      <c r="E101" s="77">
        <v>80198650584</v>
      </c>
      <c r="F101" s="45" t="s">
        <v>572</v>
      </c>
      <c r="G101" s="93" t="s">
        <v>690</v>
      </c>
      <c r="H101" s="57" t="s">
        <v>576</v>
      </c>
      <c r="I101" s="57"/>
      <c r="J101" s="46">
        <v>4864781002</v>
      </c>
      <c r="K101" s="46">
        <v>4864781002</v>
      </c>
      <c r="L101" s="49"/>
      <c r="M101" s="42"/>
      <c r="N101" s="44"/>
      <c r="O101" s="41"/>
      <c r="P101" s="45"/>
      <c r="Q101" s="42"/>
      <c r="R101" s="42"/>
      <c r="S101" s="42"/>
      <c r="T101" s="41"/>
      <c r="U101" s="41"/>
      <c r="V101" s="59"/>
      <c r="W101" s="3"/>
      <c r="Y101" s="40"/>
    </row>
    <row r="102" spans="1:25" ht="25.8" customHeight="1" x14ac:dyDescent="0.3">
      <c r="A102" s="52" t="s">
        <v>341</v>
      </c>
      <c r="B102" s="55"/>
      <c r="C102" s="53" t="s">
        <v>594</v>
      </c>
      <c r="D102" s="45" t="s">
        <v>17</v>
      </c>
      <c r="E102" s="77">
        <v>80198650584</v>
      </c>
      <c r="F102" s="45" t="s">
        <v>572</v>
      </c>
      <c r="G102" s="93" t="s">
        <v>690</v>
      </c>
      <c r="H102" s="41" t="s">
        <v>577</v>
      </c>
      <c r="I102" s="57"/>
      <c r="J102" s="46">
        <v>14778311002</v>
      </c>
      <c r="K102" s="46">
        <v>14778311002</v>
      </c>
      <c r="L102" s="49"/>
      <c r="M102" s="42"/>
      <c r="N102" s="44"/>
      <c r="O102" s="41"/>
      <c r="P102" s="45"/>
      <c r="Q102" s="42"/>
      <c r="R102" s="42"/>
      <c r="S102" s="42"/>
      <c r="T102" s="41"/>
      <c r="U102" s="41"/>
      <c r="V102" s="59"/>
      <c r="W102" s="3"/>
      <c r="Y102" s="40"/>
    </row>
    <row r="103" spans="1:25" ht="24.6" customHeight="1" x14ac:dyDescent="0.3">
      <c r="A103" s="52" t="s">
        <v>341</v>
      </c>
      <c r="B103" s="55"/>
      <c r="C103" s="53" t="s">
        <v>594</v>
      </c>
      <c r="D103" s="45" t="s">
        <v>17</v>
      </c>
      <c r="E103" s="77">
        <v>80198650584</v>
      </c>
      <c r="F103" s="45" t="s">
        <v>572</v>
      </c>
      <c r="G103" s="93" t="s">
        <v>690</v>
      </c>
      <c r="H103" s="57" t="s">
        <v>578</v>
      </c>
      <c r="I103" s="57"/>
      <c r="J103" s="46">
        <v>7820851009</v>
      </c>
      <c r="K103" s="46">
        <v>7820851009</v>
      </c>
      <c r="L103" s="49"/>
      <c r="M103" s="42"/>
      <c r="N103" s="44"/>
      <c r="O103" s="41"/>
      <c r="P103" s="45"/>
      <c r="Q103" s="42"/>
      <c r="R103" s="42"/>
      <c r="S103" s="42"/>
      <c r="T103" s="41"/>
      <c r="U103" s="41"/>
      <c r="V103" s="59"/>
      <c r="Y103" s="40"/>
    </row>
    <row r="104" spans="1:25" ht="30" customHeight="1" x14ac:dyDescent="0.3">
      <c r="A104" s="52" t="s">
        <v>341</v>
      </c>
      <c r="B104" s="55"/>
      <c r="C104" s="53" t="s">
        <v>594</v>
      </c>
      <c r="D104" s="45" t="s">
        <v>17</v>
      </c>
      <c r="E104" s="77">
        <v>80198650584</v>
      </c>
      <c r="F104" s="45" t="s">
        <v>572</v>
      </c>
      <c r="G104" s="93" t="s">
        <v>690</v>
      </c>
      <c r="H104" s="57" t="s">
        <v>579</v>
      </c>
      <c r="I104" s="57"/>
      <c r="J104" s="46">
        <v>13824321007</v>
      </c>
      <c r="K104" s="46">
        <v>13824321007</v>
      </c>
      <c r="L104" s="49"/>
      <c r="M104" s="42"/>
      <c r="N104" s="44"/>
      <c r="O104" s="41"/>
      <c r="P104" s="45"/>
      <c r="Q104" s="42"/>
      <c r="R104" s="42"/>
      <c r="S104" s="42"/>
      <c r="T104" s="41"/>
      <c r="U104" s="41"/>
      <c r="V104" s="59"/>
      <c r="Y104" s="40"/>
    </row>
    <row r="105" spans="1:25" ht="30.6" customHeight="1" x14ac:dyDescent="0.3">
      <c r="A105" s="52" t="s">
        <v>341</v>
      </c>
      <c r="B105" s="55"/>
      <c r="C105" s="53" t="s">
        <v>594</v>
      </c>
      <c r="D105" s="45" t="s">
        <v>17</v>
      </c>
      <c r="E105" s="77">
        <v>80198650584</v>
      </c>
      <c r="F105" s="45" t="s">
        <v>572</v>
      </c>
      <c r="G105" s="93" t="s">
        <v>690</v>
      </c>
      <c r="H105" s="41" t="s">
        <v>580</v>
      </c>
      <c r="I105" s="41"/>
      <c r="J105" s="46">
        <v>4248990758</v>
      </c>
      <c r="K105" s="46">
        <v>4248990758</v>
      </c>
      <c r="L105" s="49"/>
      <c r="M105" s="42"/>
      <c r="N105" s="44"/>
      <c r="O105" s="41"/>
      <c r="P105" s="45"/>
      <c r="Q105" s="42"/>
      <c r="R105" s="42"/>
      <c r="S105" s="42"/>
      <c r="T105" s="41"/>
      <c r="U105" s="41"/>
      <c r="V105" s="59"/>
      <c r="Y105" s="40"/>
    </row>
    <row r="106" spans="1:25" ht="26.4" customHeight="1" x14ac:dyDescent="0.3">
      <c r="A106" s="52" t="s">
        <v>341</v>
      </c>
      <c r="B106" s="55"/>
      <c r="C106" s="53" t="s">
        <v>594</v>
      </c>
      <c r="D106" s="45" t="s">
        <v>17</v>
      </c>
      <c r="E106" s="77">
        <v>80198650584</v>
      </c>
      <c r="F106" s="45" t="s">
        <v>572</v>
      </c>
      <c r="G106" s="93" t="s">
        <v>690</v>
      </c>
      <c r="H106" s="41" t="s">
        <v>581</v>
      </c>
      <c r="I106" s="41"/>
      <c r="J106" s="46">
        <v>7840101211</v>
      </c>
      <c r="K106" s="46">
        <v>7840101211</v>
      </c>
      <c r="L106" s="49"/>
      <c r="M106" s="42"/>
      <c r="N106" s="44"/>
      <c r="O106" s="41"/>
      <c r="P106" s="45"/>
      <c r="Q106" s="42"/>
      <c r="R106" s="42"/>
      <c r="S106" s="42"/>
      <c r="T106" s="41"/>
      <c r="U106" s="41"/>
      <c r="V106" s="59"/>
      <c r="W106" s="3"/>
      <c r="Y106" s="40"/>
    </row>
    <row r="107" spans="1:25" ht="27.6" customHeight="1" x14ac:dyDescent="0.3">
      <c r="A107" s="52" t="s">
        <v>341</v>
      </c>
      <c r="B107" s="55"/>
      <c r="C107" s="53" t="s">
        <v>594</v>
      </c>
      <c r="D107" s="45" t="s">
        <v>17</v>
      </c>
      <c r="E107" s="77">
        <v>80198650584</v>
      </c>
      <c r="F107" s="45" t="s">
        <v>572</v>
      </c>
      <c r="G107" s="93" t="s">
        <v>690</v>
      </c>
      <c r="H107" s="41" t="s">
        <v>582</v>
      </c>
      <c r="I107" s="41"/>
      <c r="J107" s="68">
        <v>1866580812</v>
      </c>
      <c r="K107" s="68">
        <v>1866580812</v>
      </c>
      <c r="L107" s="49"/>
      <c r="M107" s="42"/>
      <c r="N107" s="44"/>
      <c r="O107" s="41"/>
      <c r="P107" s="45"/>
      <c r="Q107" s="42"/>
      <c r="R107" s="42"/>
      <c r="S107" s="42"/>
      <c r="T107" s="41"/>
      <c r="U107" s="41"/>
      <c r="V107" s="59"/>
      <c r="W107" s="3"/>
      <c r="Y107" s="40"/>
    </row>
    <row r="108" spans="1:25" s="40" customFormat="1" ht="31.2" customHeight="1" x14ac:dyDescent="0.25">
      <c r="A108" s="52" t="s">
        <v>341</v>
      </c>
      <c r="B108" s="64"/>
      <c r="C108" s="53" t="s">
        <v>594</v>
      </c>
      <c r="D108" s="45" t="s">
        <v>17</v>
      </c>
      <c r="E108" s="77">
        <v>80198650584</v>
      </c>
      <c r="F108" s="45" t="s">
        <v>572</v>
      </c>
      <c r="G108" s="93" t="s">
        <v>690</v>
      </c>
      <c r="H108" s="41" t="s">
        <v>583</v>
      </c>
      <c r="I108" s="41"/>
      <c r="J108" s="46">
        <v>4858770482</v>
      </c>
      <c r="K108" s="46">
        <v>4858770482</v>
      </c>
      <c r="L108" s="49"/>
      <c r="M108" s="42"/>
      <c r="N108" s="44"/>
      <c r="O108" s="41"/>
      <c r="P108" s="45"/>
      <c r="Q108" s="42"/>
      <c r="R108" s="42"/>
      <c r="S108" s="42"/>
      <c r="T108" s="41"/>
      <c r="U108" s="41"/>
      <c r="V108" s="59"/>
    </row>
    <row r="109" spans="1:25" ht="28.8" customHeight="1" x14ac:dyDescent="0.3">
      <c r="A109" s="52" t="s">
        <v>341</v>
      </c>
      <c r="B109" s="55"/>
      <c r="C109" s="53" t="s">
        <v>594</v>
      </c>
      <c r="D109" s="45" t="s">
        <v>17</v>
      </c>
      <c r="E109" s="77">
        <v>80198650584</v>
      </c>
      <c r="F109" s="45" t="s">
        <v>572</v>
      </c>
      <c r="G109" s="93" t="s">
        <v>690</v>
      </c>
      <c r="H109" s="41" t="s">
        <v>584</v>
      </c>
      <c r="I109" s="41"/>
      <c r="J109" s="46">
        <v>2817190594</v>
      </c>
      <c r="K109" s="46">
        <v>2817190594</v>
      </c>
      <c r="L109" s="49"/>
      <c r="M109" s="42"/>
      <c r="N109" s="44"/>
      <c r="O109" s="41"/>
      <c r="P109" s="45"/>
      <c r="Q109" s="42"/>
      <c r="R109" s="42"/>
      <c r="S109" s="42"/>
      <c r="T109" s="41"/>
      <c r="U109" s="41"/>
      <c r="V109" s="59"/>
      <c r="W109" s="3"/>
      <c r="Y109" s="40"/>
    </row>
    <row r="110" spans="1:25" ht="29.4" customHeight="1" x14ac:dyDescent="0.3">
      <c r="A110" s="52" t="s">
        <v>341</v>
      </c>
      <c r="B110" s="55"/>
      <c r="C110" s="53" t="s">
        <v>594</v>
      </c>
      <c r="D110" s="45" t="s">
        <v>17</v>
      </c>
      <c r="E110" s="77">
        <v>80198650584</v>
      </c>
      <c r="F110" s="45" t="s">
        <v>572</v>
      </c>
      <c r="G110" s="93" t="s">
        <v>690</v>
      </c>
      <c r="H110" s="41" t="s">
        <v>585</v>
      </c>
      <c r="I110" s="69"/>
      <c r="J110" s="46">
        <v>9721921212</v>
      </c>
      <c r="K110" s="46">
        <v>9721921212</v>
      </c>
      <c r="L110" s="49"/>
      <c r="M110" s="42"/>
      <c r="N110" s="44"/>
      <c r="O110" s="41"/>
      <c r="P110" s="45"/>
      <c r="Q110" s="42"/>
      <c r="R110" s="42"/>
      <c r="S110" s="42"/>
      <c r="T110" s="41"/>
      <c r="U110" s="41"/>
      <c r="V110" s="59"/>
      <c r="W110" s="3"/>
      <c r="Y110" s="40"/>
    </row>
    <row r="111" spans="1:25" ht="27" customHeight="1" x14ac:dyDescent="0.3">
      <c r="A111" s="52" t="s">
        <v>341</v>
      </c>
      <c r="B111" s="55"/>
      <c r="C111" s="53" t="s">
        <v>594</v>
      </c>
      <c r="D111" s="45" t="s">
        <v>17</v>
      </c>
      <c r="E111" s="77">
        <v>80198650584</v>
      </c>
      <c r="F111" s="45" t="s">
        <v>572</v>
      </c>
      <c r="G111" s="93" t="s">
        <v>690</v>
      </c>
      <c r="H111" s="41" t="s">
        <v>586</v>
      </c>
      <c r="I111" s="69"/>
      <c r="J111" s="46">
        <v>10239630964</v>
      </c>
      <c r="K111" s="46">
        <v>10239630964</v>
      </c>
      <c r="L111" s="49"/>
      <c r="M111" s="42"/>
      <c r="N111" s="44"/>
      <c r="O111" s="41"/>
      <c r="P111" s="45"/>
      <c r="Q111" s="42"/>
      <c r="R111" s="42"/>
      <c r="S111" s="42"/>
      <c r="T111" s="41"/>
      <c r="U111" s="41"/>
      <c r="V111" s="59"/>
      <c r="W111" s="3"/>
      <c r="Y111" s="40"/>
    </row>
    <row r="112" spans="1:25" ht="26.4" customHeight="1" x14ac:dyDescent="0.3">
      <c r="A112" s="52" t="s">
        <v>341</v>
      </c>
      <c r="B112" s="55"/>
      <c r="C112" s="53" t="s">
        <v>594</v>
      </c>
      <c r="D112" s="45" t="s">
        <v>17</v>
      </c>
      <c r="E112" s="77">
        <v>80198650584</v>
      </c>
      <c r="F112" s="45" t="s">
        <v>572</v>
      </c>
      <c r="G112" s="93" t="s">
        <v>690</v>
      </c>
      <c r="H112" s="41" t="s">
        <v>587</v>
      </c>
      <c r="I112" s="69"/>
      <c r="J112" s="46">
        <v>2161071200</v>
      </c>
      <c r="K112" s="46">
        <v>2161071200</v>
      </c>
      <c r="L112" s="49"/>
      <c r="M112" s="42"/>
      <c r="N112" s="44"/>
      <c r="O112" s="41"/>
      <c r="P112" s="45"/>
      <c r="Q112" s="42"/>
      <c r="R112" s="42"/>
      <c r="S112" s="42"/>
      <c r="T112" s="41"/>
      <c r="U112" s="41"/>
      <c r="V112" s="59"/>
      <c r="W112" s="3"/>
      <c r="Y112" s="40"/>
    </row>
    <row r="113" spans="1:25" ht="27" customHeight="1" x14ac:dyDescent="0.3">
      <c r="A113" s="52" t="s">
        <v>341</v>
      </c>
      <c r="B113" s="55"/>
      <c r="C113" s="53" t="s">
        <v>594</v>
      </c>
      <c r="D113" s="45" t="s">
        <v>17</v>
      </c>
      <c r="E113" s="77">
        <v>80198650584</v>
      </c>
      <c r="F113" s="45" t="s">
        <v>572</v>
      </c>
      <c r="G113" s="93" t="s">
        <v>690</v>
      </c>
      <c r="H113" s="41" t="s">
        <v>588</v>
      </c>
      <c r="I113" s="69"/>
      <c r="J113" s="46">
        <v>3971511005</v>
      </c>
      <c r="K113" s="46">
        <v>3971511005</v>
      </c>
      <c r="L113" s="49"/>
      <c r="M113" s="42"/>
      <c r="N113" s="44"/>
      <c r="O113" s="41"/>
      <c r="P113" s="45"/>
      <c r="Q113" s="42"/>
      <c r="R113" s="42"/>
      <c r="S113" s="42"/>
      <c r="T113" s="41"/>
      <c r="U113" s="41"/>
      <c r="V113" s="59"/>
      <c r="W113" s="3"/>
      <c r="Y113" s="40"/>
    </row>
    <row r="114" spans="1:25" ht="27.6" customHeight="1" x14ac:dyDescent="0.3">
      <c r="A114" s="52" t="s">
        <v>341</v>
      </c>
      <c r="B114" s="55"/>
      <c r="C114" s="53" t="s">
        <v>594</v>
      </c>
      <c r="D114" s="45" t="s">
        <v>17</v>
      </c>
      <c r="E114" s="77">
        <v>80198650584</v>
      </c>
      <c r="F114" s="45" t="s">
        <v>572</v>
      </c>
      <c r="G114" s="93" t="s">
        <v>690</v>
      </c>
      <c r="H114" s="41" t="s">
        <v>589</v>
      </c>
      <c r="I114" s="41"/>
      <c r="J114" s="46">
        <v>3649600834</v>
      </c>
      <c r="K114" s="46">
        <v>3649600834</v>
      </c>
      <c r="L114" s="49"/>
      <c r="M114" s="42"/>
      <c r="N114" s="44"/>
      <c r="O114" s="41"/>
      <c r="P114" s="45"/>
      <c r="Q114" s="42"/>
      <c r="R114" s="42"/>
      <c r="S114" s="42"/>
      <c r="T114" s="41"/>
      <c r="U114" s="41"/>
      <c r="V114" s="59"/>
      <c r="W114" s="3"/>
      <c r="Y114" s="40"/>
    </row>
    <row r="115" spans="1:25" ht="36" customHeight="1" x14ac:dyDescent="0.3">
      <c r="A115" s="52">
        <v>3000145084</v>
      </c>
      <c r="B115" s="70">
        <v>45082</v>
      </c>
      <c r="C115" s="53" t="s">
        <v>601</v>
      </c>
      <c r="D115" s="45" t="s">
        <v>17</v>
      </c>
      <c r="E115" s="77">
        <v>80198650584</v>
      </c>
      <c r="F115" s="45" t="s">
        <v>600</v>
      </c>
      <c r="G115" s="93" t="s">
        <v>687</v>
      </c>
      <c r="H115" s="45" t="s">
        <v>602</v>
      </c>
      <c r="I115" s="45" t="s">
        <v>602</v>
      </c>
      <c r="J115" s="46">
        <v>1824190498</v>
      </c>
      <c r="K115" s="46">
        <v>1824190498</v>
      </c>
      <c r="L115" s="49">
        <v>148</v>
      </c>
      <c r="M115" s="42">
        <v>45145</v>
      </c>
      <c r="N115" s="44">
        <v>180.56</v>
      </c>
      <c r="O115" s="41" t="s">
        <v>310</v>
      </c>
      <c r="P115" s="91" t="s">
        <v>603</v>
      </c>
      <c r="Q115" s="42" t="s">
        <v>338</v>
      </c>
      <c r="R115" s="42">
        <v>45145</v>
      </c>
      <c r="S115" s="42">
        <v>45145</v>
      </c>
      <c r="T115" s="41" t="s">
        <v>310</v>
      </c>
      <c r="U115" s="41" t="s">
        <v>312</v>
      </c>
      <c r="V115" s="59"/>
      <c r="W115" s="3"/>
      <c r="Y115" s="40"/>
    </row>
    <row r="116" spans="1:25" ht="28.2" customHeight="1" x14ac:dyDescent="0.3">
      <c r="A116" s="52">
        <v>3000145086</v>
      </c>
      <c r="B116" s="55">
        <v>45084</v>
      </c>
      <c r="C116" s="53" t="s">
        <v>605</v>
      </c>
      <c r="D116" s="45" t="s">
        <v>17</v>
      </c>
      <c r="E116" s="77">
        <v>80198650584</v>
      </c>
      <c r="F116" s="45" t="s">
        <v>604</v>
      </c>
      <c r="G116" s="93" t="s">
        <v>687</v>
      </c>
      <c r="H116" s="41" t="s">
        <v>606</v>
      </c>
      <c r="I116" s="41" t="s">
        <v>606</v>
      </c>
      <c r="J116" s="46">
        <v>10203811004</v>
      </c>
      <c r="K116" s="46">
        <v>10203811004</v>
      </c>
      <c r="L116" s="49">
        <v>4800</v>
      </c>
      <c r="M116" s="42">
        <v>45221</v>
      </c>
      <c r="N116" s="44">
        <v>5856</v>
      </c>
      <c r="O116" s="41" t="s">
        <v>309</v>
      </c>
      <c r="P116" s="91" t="s">
        <v>607</v>
      </c>
      <c r="Q116" s="42" t="s">
        <v>307</v>
      </c>
      <c r="R116" s="42">
        <v>45219</v>
      </c>
      <c r="S116" s="42">
        <v>45221</v>
      </c>
      <c r="T116" s="41" t="s">
        <v>309</v>
      </c>
      <c r="U116" s="41" t="s">
        <v>566</v>
      </c>
      <c r="V116" s="59"/>
      <c r="W116" s="3"/>
      <c r="Y116" s="40"/>
    </row>
    <row r="117" spans="1:25" ht="36" customHeight="1" x14ac:dyDescent="0.3">
      <c r="A117" s="52">
        <v>3000145089</v>
      </c>
      <c r="B117" s="55">
        <v>45089</v>
      </c>
      <c r="C117" s="53" t="s">
        <v>609</v>
      </c>
      <c r="D117" s="45" t="s">
        <v>17</v>
      </c>
      <c r="E117" s="77">
        <v>80198650584</v>
      </c>
      <c r="F117" s="41" t="s">
        <v>608</v>
      </c>
      <c r="G117" s="93" t="s">
        <v>687</v>
      </c>
      <c r="H117" s="41" t="s">
        <v>610</v>
      </c>
      <c r="I117" s="41" t="s">
        <v>611</v>
      </c>
      <c r="J117" s="46">
        <v>3166020275</v>
      </c>
      <c r="K117" s="46">
        <v>3166020275</v>
      </c>
      <c r="L117" s="49">
        <v>375</v>
      </c>
      <c r="M117" s="42">
        <v>45093</v>
      </c>
      <c r="N117" s="44">
        <v>0</v>
      </c>
      <c r="O117" s="41" t="s">
        <v>310</v>
      </c>
      <c r="P117" s="91" t="s">
        <v>612</v>
      </c>
      <c r="Q117" s="42" t="s">
        <v>307</v>
      </c>
      <c r="R117" s="42">
        <v>45093</v>
      </c>
      <c r="S117" s="42">
        <v>45093</v>
      </c>
      <c r="T117" s="41" t="s">
        <v>310</v>
      </c>
      <c r="U117" s="41" t="s">
        <v>312</v>
      </c>
      <c r="V117" s="59"/>
      <c r="Y117" s="40"/>
    </row>
    <row r="118" spans="1:25" ht="36" customHeight="1" x14ac:dyDescent="0.3">
      <c r="A118" s="52">
        <v>3000141276</v>
      </c>
      <c r="B118" s="55"/>
      <c r="C118" s="53" t="s">
        <v>450</v>
      </c>
      <c r="D118" s="45" t="s">
        <v>17</v>
      </c>
      <c r="E118" s="77">
        <v>80198650584</v>
      </c>
      <c r="F118" s="45" t="s">
        <v>613</v>
      </c>
      <c r="G118" s="93" t="s">
        <v>687</v>
      </c>
      <c r="H118" s="41" t="s">
        <v>614</v>
      </c>
      <c r="I118" s="41" t="s">
        <v>614</v>
      </c>
      <c r="J118" s="46">
        <v>6572791009</v>
      </c>
      <c r="K118" s="46">
        <v>6572791009</v>
      </c>
      <c r="L118" s="49">
        <v>214.5</v>
      </c>
      <c r="M118" s="42">
        <v>45093</v>
      </c>
      <c r="N118" s="44">
        <v>261.69</v>
      </c>
      <c r="O118" s="41" t="s">
        <v>310</v>
      </c>
      <c r="P118" s="91" t="s">
        <v>615</v>
      </c>
      <c r="Q118" s="42" t="s">
        <v>338</v>
      </c>
      <c r="R118" s="42">
        <v>45093</v>
      </c>
      <c r="S118" s="42">
        <v>45093</v>
      </c>
      <c r="T118" s="41" t="s">
        <v>310</v>
      </c>
      <c r="U118" s="41" t="s">
        <v>312</v>
      </c>
      <c r="V118" s="59"/>
      <c r="W118" s="3"/>
      <c r="Y118" s="40"/>
    </row>
    <row r="119" spans="1:25" ht="36" customHeight="1" x14ac:dyDescent="0.3">
      <c r="A119" s="52">
        <v>3000145183</v>
      </c>
      <c r="B119" s="55">
        <v>45097</v>
      </c>
      <c r="C119" s="53" t="s">
        <v>617</v>
      </c>
      <c r="D119" s="45" t="s">
        <v>17</v>
      </c>
      <c r="E119" s="77">
        <v>80198650584</v>
      </c>
      <c r="F119" s="45" t="s">
        <v>616</v>
      </c>
      <c r="G119" s="93" t="s">
        <v>688</v>
      </c>
      <c r="H119" s="41" t="s">
        <v>618</v>
      </c>
      <c r="I119" s="41" t="s">
        <v>618</v>
      </c>
      <c r="J119" s="46">
        <v>8959351001</v>
      </c>
      <c r="K119" s="46">
        <v>8959351001</v>
      </c>
      <c r="L119" s="49">
        <v>2635.27</v>
      </c>
      <c r="M119" s="42">
        <v>45103</v>
      </c>
      <c r="N119" s="44">
        <v>3211.51</v>
      </c>
      <c r="O119" s="41" t="s">
        <v>309</v>
      </c>
      <c r="P119" s="91" t="s">
        <v>621</v>
      </c>
      <c r="Q119" s="42" t="s">
        <v>307</v>
      </c>
      <c r="R119" s="42">
        <v>45103</v>
      </c>
      <c r="S119" s="42">
        <v>45103</v>
      </c>
      <c r="T119" s="41" t="s">
        <v>309</v>
      </c>
      <c r="U119" s="41" t="s">
        <v>313</v>
      </c>
      <c r="V119" s="59"/>
      <c r="W119" s="3"/>
      <c r="Y119" s="40"/>
    </row>
    <row r="120" spans="1:25" ht="36" customHeight="1" x14ac:dyDescent="0.3">
      <c r="A120" s="52" t="s">
        <v>341</v>
      </c>
      <c r="B120" s="55"/>
      <c r="C120" s="53" t="s">
        <v>617</v>
      </c>
      <c r="D120" s="45" t="s">
        <v>17</v>
      </c>
      <c r="E120" s="77">
        <v>80198650584</v>
      </c>
      <c r="F120" s="45" t="s">
        <v>616</v>
      </c>
      <c r="G120" s="93" t="s">
        <v>688</v>
      </c>
      <c r="H120" s="41" t="s">
        <v>619</v>
      </c>
      <c r="I120" s="41"/>
      <c r="J120" s="46">
        <v>4090050966</v>
      </c>
      <c r="K120" s="46">
        <v>4090050966</v>
      </c>
      <c r="L120" s="49"/>
      <c r="M120" s="42"/>
      <c r="N120" s="44"/>
      <c r="O120" s="41"/>
      <c r="P120" s="45"/>
      <c r="Q120" s="42"/>
      <c r="R120" s="42"/>
      <c r="S120" s="42"/>
      <c r="T120" s="41"/>
      <c r="U120" s="41"/>
      <c r="V120" s="59"/>
      <c r="W120" s="3"/>
      <c r="Y120" s="40"/>
    </row>
    <row r="121" spans="1:25" ht="36" customHeight="1" x14ac:dyDescent="0.3">
      <c r="A121" s="52" t="s">
        <v>341</v>
      </c>
      <c r="B121" s="55"/>
      <c r="C121" s="53" t="s">
        <v>617</v>
      </c>
      <c r="D121" s="45" t="s">
        <v>17</v>
      </c>
      <c r="E121" s="77">
        <v>80198650584</v>
      </c>
      <c r="F121" s="45" t="s">
        <v>616</v>
      </c>
      <c r="G121" s="93" t="s">
        <v>688</v>
      </c>
      <c r="H121" s="41" t="s">
        <v>620</v>
      </c>
      <c r="I121" s="41"/>
      <c r="J121" s="46">
        <v>4656100726</v>
      </c>
      <c r="K121" s="46">
        <v>4656100726</v>
      </c>
      <c r="L121" s="49"/>
      <c r="M121" s="42"/>
      <c r="N121" s="44"/>
      <c r="O121" s="41"/>
      <c r="P121" s="45"/>
      <c r="Q121" s="42"/>
      <c r="R121" s="42"/>
      <c r="S121" s="42"/>
      <c r="T121" s="41"/>
      <c r="U121" s="41"/>
      <c r="V121" s="59"/>
      <c r="W121" s="3"/>
      <c r="Y121" s="40"/>
    </row>
    <row r="122" spans="1:25" ht="36" customHeight="1" x14ac:dyDescent="0.3">
      <c r="A122" s="52">
        <v>3000145187</v>
      </c>
      <c r="B122" s="55">
        <v>45098</v>
      </c>
      <c r="C122" s="53" t="s">
        <v>623</v>
      </c>
      <c r="D122" s="45" t="s">
        <v>17</v>
      </c>
      <c r="E122" s="77">
        <v>80198650584</v>
      </c>
      <c r="F122" s="41" t="s">
        <v>622</v>
      </c>
      <c r="G122" s="93" t="s">
        <v>687</v>
      </c>
      <c r="H122" s="41" t="s">
        <v>624</v>
      </c>
      <c r="I122" s="41" t="s">
        <v>624</v>
      </c>
      <c r="J122" s="46">
        <v>11837471009</v>
      </c>
      <c r="K122" s="46">
        <v>11837471009</v>
      </c>
      <c r="L122" s="49">
        <v>4000</v>
      </c>
      <c r="M122" s="119">
        <v>45096</v>
      </c>
      <c r="N122" s="44">
        <v>4880</v>
      </c>
      <c r="O122" s="41" t="s">
        <v>310</v>
      </c>
      <c r="P122" s="91" t="s">
        <v>625</v>
      </c>
      <c r="Q122" s="42" t="s">
        <v>307</v>
      </c>
      <c r="R122" s="42">
        <v>45096</v>
      </c>
      <c r="S122" s="42">
        <v>45096</v>
      </c>
      <c r="T122" s="41" t="s">
        <v>310</v>
      </c>
      <c r="U122" s="41" t="s">
        <v>312</v>
      </c>
      <c r="V122" s="59"/>
      <c r="Y122" s="40"/>
    </row>
    <row r="123" spans="1:25" ht="36" customHeight="1" x14ac:dyDescent="0.3">
      <c r="A123" s="52">
        <v>3000145198</v>
      </c>
      <c r="B123" s="55">
        <v>45100</v>
      </c>
      <c r="C123" s="65" t="s">
        <v>627</v>
      </c>
      <c r="D123" s="45" t="s">
        <v>17</v>
      </c>
      <c r="E123" s="77">
        <v>80198650584</v>
      </c>
      <c r="F123" s="41" t="s">
        <v>626</v>
      </c>
      <c r="G123" s="93" t="s">
        <v>687</v>
      </c>
      <c r="H123" s="41" t="s">
        <v>568</v>
      </c>
      <c r="I123" s="41" t="s">
        <v>568</v>
      </c>
      <c r="J123" s="46">
        <v>2078061005</v>
      </c>
      <c r="K123" s="46">
        <v>2078061005</v>
      </c>
      <c r="L123" s="49">
        <v>1300</v>
      </c>
      <c r="M123" s="42">
        <v>45131</v>
      </c>
      <c r="N123" s="44">
        <v>1586</v>
      </c>
      <c r="O123" s="41" t="s">
        <v>310</v>
      </c>
      <c r="P123" s="91" t="s">
        <v>628</v>
      </c>
      <c r="Q123" s="42" t="s">
        <v>307</v>
      </c>
      <c r="R123" s="42">
        <v>45466</v>
      </c>
      <c r="S123" s="42">
        <v>45131</v>
      </c>
      <c r="T123" s="41" t="s">
        <v>310</v>
      </c>
      <c r="U123" s="41" t="s">
        <v>312</v>
      </c>
      <c r="V123" s="59"/>
      <c r="W123" s="3"/>
      <c r="Y123" s="40"/>
    </row>
    <row r="124" spans="1:25" ht="36" customHeight="1" x14ac:dyDescent="0.3">
      <c r="A124" s="52">
        <v>3000145199</v>
      </c>
      <c r="B124" s="55">
        <v>45100</v>
      </c>
      <c r="C124" s="65" t="s">
        <v>630</v>
      </c>
      <c r="D124" s="45" t="s">
        <v>17</v>
      </c>
      <c r="E124" s="77">
        <v>80198650584</v>
      </c>
      <c r="F124" s="41" t="s">
        <v>629</v>
      </c>
      <c r="G124" s="93" t="s">
        <v>687</v>
      </c>
      <c r="H124" s="41" t="s">
        <v>631</v>
      </c>
      <c r="I124" s="41" t="s">
        <v>631</v>
      </c>
      <c r="J124" s="46">
        <v>12559450155</v>
      </c>
      <c r="K124" s="46">
        <v>12559450155</v>
      </c>
      <c r="L124" s="49">
        <v>1600</v>
      </c>
      <c r="M124" s="42">
        <v>45132</v>
      </c>
      <c r="N124" s="44">
        <v>1602</v>
      </c>
      <c r="O124" s="41" t="s">
        <v>310</v>
      </c>
      <c r="P124" s="91" t="s">
        <v>632</v>
      </c>
      <c r="Q124" s="42" t="s">
        <v>307</v>
      </c>
      <c r="R124" s="42">
        <v>45125</v>
      </c>
      <c r="S124" s="42">
        <v>45132</v>
      </c>
      <c r="T124" s="41" t="s">
        <v>310</v>
      </c>
      <c r="U124" s="41" t="s">
        <v>312</v>
      </c>
      <c r="V124" s="59"/>
      <c r="W124" s="3"/>
      <c r="Y124" s="40"/>
    </row>
    <row r="125" spans="1:25" ht="36" customHeight="1" x14ac:dyDescent="0.3">
      <c r="A125" s="52">
        <v>3000147032</v>
      </c>
      <c r="B125" s="55">
        <v>45105</v>
      </c>
      <c r="C125" s="65" t="s">
        <v>634</v>
      </c>
      <c r="D125" s="45" t="s">
        <v>649</v>
      </c>
      <c r="E125" s="77">
        <v>80198650584</v>
      </c>
      <c r="F125" s="45" t="s">
        <v>633</v>
      </c>
      <c r="G125" s="93" t="s">
        <v>691</v>
      </c>
      <c r="H125" s="41" t="s">
        <v>635</v>
      </c>
      <c r="I125" s="41" t="s">
        <v>635</v>
      </c>
      <c r="J125" s="46">
        <v>5577471005</v>
      </c>
      <c r="K125" s="46">
        <v>5577471005</v>
      </c>
      <c r="L125" s="49">
        <v>32059.65</v>
      </c>
      <c r="M125" s="171" t="s">
        <v>1058</v>
      </c>
      <c r="N125" s="44">
        <v>10069.700000000001</v>
      </c>
      <c r="O125" s="41" t="s">
        <v>310</v>
      </c>
      <c r="P125" s="91" t="s">
        <v>636</v>
      </c>
      <c r="Q125" s="42" t="s">
        <v>307</v>
      </c>
      <c r="R125" s="42">
        <v>45105</v>
      </c>
      <c r="S125" s="171" t="s">
        <v>1058</v>
      </c>
      <c r="T125" s="41" t="s">
        <v>310</v>
      </c>
      <c r="U125" s="41" t="s">
        <v>312</v>
      </c>
      <c r="V125" s="59"/>
      <c r="W125" s="3"/>
      <c r="Y125" s="40"/>
    </row>
    <row r="126" spans="1:25" ht="36" customHeight="1" x14ac:dyDescent="0.3">
      <c r="A126" s="52" t="s">
        <v>341</v>
      </c>
      <c r="B126" s="55">
        <v>45105</v>
      </c>
      <c r="C126" s="65" t="s">
        <v>634</v>
      </c>
      <c r="D126" s="45" t="s">
        <v>649</v>
      </c>
      <c r="E126" s="77">
        <v>80198650584</v>
      </c>
      <c r="F126" s="45" t="s">
        <v>633</v>
      </c>
      <c r="G126" s="93" t="s">
        <v>691</v>
      </c>
      <c r="H126" s="41" t="s">
        <v>637</v>
      </c>
      <c r="I126" s="41" t="s">
        <v>637</v>
      </c>
      <c r="J126" s="46">
        <v>9429840151</v>
      </c>
      <c r="K126" s="46">
        <v>9429840151</v>
      </c>
      <c r="L126" s="49">
        <v>31455.27</v>
      </c>
      <c r="M126" s="42">
        <v>45313</v>
      </c>
      <c r="N126" s="44"/>
      <c r="O126" s="41" t="s">
        <v>310</v>
      </c>
      <c r="P126" s="45"/>
      <c r="Q126" s="42" t="s">
        <v>307</v>
      </c>
      <c r="R126" s="42">
        <v>45224</v>
      </c>
      <c r="S126" s="42">
        <v>45313</v>
      </c>
      <c r="T126" s="41" t="s">
        <v>310</v>
      </c>
      <c r="U126" s="41" t="s">
        <v>312</v>
      </c>
      <c r="V126" s="59"/>
      <c r="W126" s="3"/>
      <c r="Y126" s="40"/>
    </row>
    <row r="127" spans="1:25" ht="36" customHeight="1" x14ac:dyDescent="0.3">
      <c r="A127" s="52" t="s">
        <v>341</v>
      </c>
      <c r="B127" s="55">
        <v>45105</v>
      </c>
      <c r="C127" s="65" t="s">
        <v>634</v>
      </c>
      <c r="D127" s="45" t="s">
        <v>649</v>
      </c>
      <c r="E127" s="77">
        <v>80198650584</v>
      </c>
      <c r="F127" s="45" t="s">
        <v>633</v>
      </c>
      <c r="G127" s="93" t="s">
        <v>691</v>
      </c>
      <c r="H127" s="41" t="s">
        <v>638</v>
      </c>
      <c r="I127" s="41"/>
      <c r="J127" s="46">
        <v>3543000370</v>
      </c>
      <c r="K127" s="46">
        <v>3543000370</v>
      </c>
      <c r="L127" s="49"/>
      <c r="M127" s="42"/>
      <c r="N127" s="44"/>
      <c r="O127" s="41"/>
      <c r="P127" s="45"/>
      <c r="Q127" s="42"/>
      <c r="R127" s="42"/>
      <c r="S127" s="42"/>
      <c r="T127" s="41"/>
      <c r="U127" s="41"/>
      <c r="V127" s="59"/>
      <c r="W127" s="3"/>
      <c r="Y127" s="40"/>
    </row>
    <row r="128" spans="1:25" ht="36" customHeight="1" x14ac:dyDescent="0.3">
      <c r="A128" s="52">
        <v>3000145117</v>
      </c>
      <c r="B128" s="55">
        <v>45091</v>
      </c>
      <c r="C128" s="65" t="s">
        <v>640</v>
      </c>
      <c r="D128" s="45" t="s">
        <v>649</v>
      </c>
      <c r="E128" s="77">
        <v>80198650584</v>
      </c>
      <c r="F128" s="45" t="s">
        <v>639</v>
      </c>
      <c r="G128" s="41" t="s">
        <v>692</v>
      </c>
      <c r="H128" s="41" t="s">
        <v>772</v>
      </c>
      <c r="I128" s="41" t="s">
        <v>772</v>
      </c>
      <c r="J128" s="46">
        <v>1727866022</v>
      </c>
      <c r="K128" s="46">
        <v>1727866022</v>
      </c>
      <c r="L128" s="137">
        <v>3560000</v>
      </c>
      <c r="M128" s="95">
        <v>46024</v>
      </c>
      <c r="N128" s="122">
        <v>0</v>
      </c>
      <c r="O128" s="41" t="s">
        <v>87</v>
      </c>
      <c r="P128" s="45" t="s">
        <v>464</v>
      </c>
      <c r="Q128" s="42" t="s">
        <v>307</v>
      </c>
      <c r="R128" s="95">
        <v>45293</v>
      </c>
      <c r="S128" s="95">
        <v>46024</v>
      </c>
      <c r="T128" s="41" t="s">
        <v>324</v>
      </c>
      <c r="U128" s="41" t="s">
        <v>641</v>
      </c>
      <c r="V128" s="59"/>
      <c r="W128" s="3"/>
      <c r="Y128" s="40"/>
    </row>
    <row r="129" spans="1:25" ht="36" customHeight="1" x14ac:dyDescent="0.3">
      <c r="A129" s="52" t="s">
        <v>341</v>
      </c>
      <c r="B129" s="55">
        <v>45091</v>
      </c>
      <c r="C129" s="65" t="s">
        <v>640</v>
      </c>
      <c r="D129" s="45" t="s">
        <v>649</v>
      </c>
      <c r="E129" s="77">
        <v>80198650584</v>
      </c>
      <c r="F129" s="45" t="s">
        <v>639</v>
      </c>
      <c r="G129" s="41" t="s">
        <v>692</v>
      </c>
      <c r="H129" s="41" t="s">
        <v>773</v>
      </c>
      <c r="I129" s="93"/>
      <c r="J129" s="46">
        <v>12582280157</v>
      </c>
      <c r="K129" s="46">
        <v>12582280157</v>
      </c>
      <c r="L129" s="137"/>
      <c r="M129" s="95"/>
      <c r="N129" s="139"/>
      <c r="O129" s="41"/>
      <c r="P129" s="45"/>
      <c r="Q129" s="42"/>
      <c r="R129" s="95"/>
      <c r="S129" s="95"/>
      <c r="T129" s="41"/>
      <c r="U129" s="41"/>
      <c r="V129" s="59"/>
      <c r="W129" s="3"/>
      <c r="Y129" s="40"/>
    </row>
    <row r="130" spans="1:25" ht="36" customHeight="1" x14ac:dyDescent="0.3">
      <c r="A130" s="52" t="s">
        <v>341</v>
      </c>
      <c r="B130" s="55">
        <v>45091</v>
      </c>
      <c r="C130" s="65" t="s">
        <v>640</v>
      </c>
      <c r="D130" s="45" t="s">
        <v>649</v>
      </c>
      <c r="E130" s="77">
        <v>80198650584</v>
      </c>
      <c r="F130" s="45" t="s">
        <v>639</v>
      </c>
      <c r="G130" s="41" t="s">
        <v>692</v>
      </c>
      <c r="H130" s="41" t="s">
        <v>774</v>
      </c>
      <c r="I130" s="93"/>
      <c r="J130" s="46">
        <v>9320730154</v>
      </c>
      <c r="K130" s="46">
        <v>9320730154</v>
      </c>
      <c r="L130" s="137"/>
      <c r="M130" s="95"/>
      <c r="N130" s="139"/>
      <c r="O130" s="41"/>
      <c r="P130" s="45"/>
      <c r="Q130" s="42"/>
      <c r="R130" s="95"/>
      <c r="S130" s="95"/>
      <c r="T130" s="41"/>
      <c r="U130" s="41"/>
      <c r="V130" s="59"/>
      <c r="W130" s="3"/>
      <c r="Y130" s="40"/>
    </row>
    <row r="131" spans="1:25" ht="36" customHeight="1" x14ac:dyDescent="0.3">
      <c r="A131" s="52" t="s">
        <v>341</v>
      </c>
      <c r="B131" s="55">
        <v>45091</v>
      </c>
      <c r="C131" s="65" t="s">
        <v>640</v>
      </c>
      <c r="D131" s="45" t="s">
        <v>649</v>
      </c>
      <c r="E131" s="77">
        <v>80198650584</v>
      </c>
      <c r="F131" s="45" t="s">
        <v>639</v>
      </c>
      <c r="G131" s="41" t="s">
        <v>692</v>
      </c>
      <c r="H131" s="41" t="s">
        <v>775</v>
      </c>
      <c r="I131" s="93"/>
      <c r="J131" s="46">
        <v>10762091006</v>
      </c>
      <c r="K131" s="46">
        <v>10762091006</v>
      </c>
      <c r="L131" s="137"/>
      <c r="M131" s="95"/>
      <c r="N131" s="139"/>
      <c r="O131" s="41"/>
      <c r="P131" s="45"/>
      <c r="Q131" s="42"/>
      <c r="R131" s="95"/>
      <c r="S131" s="95"/>
      <c r="T131" s="41"/>
      <c r="U131" s="41"/>
      <c r="V131" s="59"/>
      <c r="W131" s="3"/>
      <c r="Y131" s="40"/>
    </row>
    <row r="132" spans="1:25" ht="36" customHeight="1" x14ac:dyDescent="0.3">
      <c r="A132" s="52" t="s">
        <v>341</v>
      </c>
      <c r="B132" s="55">
        <v>45091</v>
      </c>
      <c r="C132" s="65" t="s">
        <v>640</v>
      </c>
      <c r="D132" s="45" t="s">
        <v>649</v>
      </c>
      <c r="E132" s="77">
        <v>80198650584</v>
      </c>
      <c r="F132" s="45" t="s">
        <v>639</v>
      </c>
      <c r="G132" s="41" t="s">
        <v>692</v>
      </c>
      <c r="H132" s="41" t="s">
        <v>776</v>
      </c>
      <c r="I132" s="93"/>
      <c r="J132" s="46">
        <v>10121480015</v>
      </c>
      <c r="K132" s="46">
        <v>10121480015</v>
      </c>
      <c r="L132" s="137"/>
      <c r="M132" s="95"/>
      <c r="N132" s="139"/>
      <c r="O132" s="41"/>
      <c r="P132" s="45"/>
      <c r="Q132" s="42"/>
      <c r="R132" s="95"/>
      <c r="S132" s="95"/>
      <c r="T132" s="41"/>
      <c r="U132" s="41"/>
      <c r="V132" s="59"/>
      <c r="W132" s="3"/>
      <c r="Y132" s="40"/>
    </row>
    <row r="133" spans="1:25" ht="36" customHeight="1" x14ac:dyDescent="0.3">
      <c r="A133" s="52">
        <v>3000147048</v>
      </c>
      <c r="B133" s="55">
        <v>45111</v>
      </c>
      <c r="C133" s="65" t="s">
        <v>646</v>
      </c>
      <c r="D133" s="45" t="s">
        <v>649</v>
      </c>
      <c r="E133" s="77">
        <v>80198650584</v>
      </c>
      <c r="F133" s="41" t="s">
        <v>642</v>
      </c>
      <c r="G133" s="41" t="s">
        <v>643</v>
      </c>
      <c r="H133" s="41" t="s">
        <v>644</v>
      </c>
      <c r="I133" s="45" t="s">
        <v>644</v>
      </c>
      <c r="J133" s="46">
        <v>7149930583</v>
      </c>
      <c r="K133" s="46">
        <v>1698911003</v>
      </c>
      <c r="L133" s="74" t="s">
        <v>705</v>
      </c>
      <c r="M133" s="95">
        <v>47331</v>
      </c>
      <c r="N133" s="44">
        <v>80092.41</v>
      </c>
      <c r="O133" s="41" t="s">
        <v>87</v>
      </c>
      <c r="P133" s="45" t="s">
        <v>464</v>
      </c>
      <c r="Q133" s="42" t="s">
        <v>307</v>
      </c>
      <c r="R133" s="42">
        <v>45139</v>
      </c>
      <c r="S133" s="95">
        <v>47331</v>
      </c>
      <c r="T133" s="41" t="s">
        <v>310</v>
      </c>
      <c r="U133" s="41" t="s">
        <v>645</v>
      </c>
      <c r="V133" s="59"/>
      <c r="Y133" s="40"/>
    </row>
    <row r="134" spans="1:25" ht="36" customHeight="1" x14ac:dyDescent="0.3">
      <c r="A134" s="52">
        <v>3000147083</v>
      </c>
      <c r="B134" s="55">
        <v>45118</v>
      </c>
      <c r="C134" s="65" t="s">
        <v>648</v>
      </c>
      <c r="D134" s="45" t="s">
        <v>649</v>
      </c>
      <c r="E134" s="77">
        <v>80198650584</v>
      </c>
      <c r="F134" s="41" t="s">
        <v>647</v>
      </c>
      <c r="G134" s="41" t="s">
        <v>693</v>
      </c>
      <c r="H134" s="58" t="s">
        <v>467</v>
      </c>
      <c r="I134" s="58" t="s">
        <v>467</v>
      </c>
      <c r="J134" s="46">
        <v>3600700870</v>
      </c>
      <c r="K134" s="46">
        <v>3600700870</v>
      </c>
      <c r="L134" s="49">
        <v>161797.35</v>
      </c>
      <c r="M134" s="95" t="s">
        <v>1032</v>
      </c>
      <c r="N134" s="44">
        <v>197392.77</v>
      </c>
      <c r="O134" s="41" t="s">
        <v>87</v>
      </c>
      <c r="P134" s="127" t="s">
        <v>464</v>
      </c>
      <c r="Q134" s="42" t="s">
        <v>307</v>
      </c>
      <c r="R134" s="42">
        <v>45145</v>
      </c>
      <c r="S134" s="42">
        <v>45940</v>
      </c>
      <c r="T134" s="41" t="s">
        <v>324</v>
      </c>
      <c r="U134" s="41" t="s">
        <v>641</v>
      </c>
      <c r="V134" s="59"/>
      <c r="W134" s="3"/>
      <c r="Y134" s="40"/>
    </row>
    <row r="135" spans="1:25" ht="36" customHeight="1" x14ac:dyDescent="0.3">
      <c r="A135" s="52" t="s">
        <v>341</v>
      </c>
      <c r="B135" s="55">
        <v>45118</v>
      </c>
      <c r="C135" s="65" t="s">
        <v>648</v>
      </c>
      <c r="D135" s="45" t="s">
        <v>649</v>
      </c>
      <c r="E135" s="77">
        <v>80198650584</v>
      </c>
      <c r="F135" s="41" t="s">
        <v>647</v>
      </c>
      <c r="G135" s="41" t="s">
        <v>693</v>
      </c>
      <c r="H135" s="58" t="s">
        <v>650</v>
      </c>
      <c r="I135" s="41"/>
      <c r="J135" s="46">
        <v>2556430987</v>
      </c>
      <c r="K135" s="46">
        <v>2556430987</v>
      </c>
      <c r="L135" s="49"/>
      <c r="M135" s="42"/>
      <c r="N135" s="44"/>
      <c r="O135" s="41"/>
      <c r="P135" s="115"/>
      <c r="Q135" s="42"/>
      <c r="R135" s="42"/>
      <c r="S135" s="42"/>
      <c r="T135" s="41"/>
      <c r="U135" s="41"/>
      <c r="V135" s="59"/>
      <c r="Y135" s="40"/>
    </row>
    <row r="136" spans="1:25" ht="36" customHeight="1" x14ac:dyDescent="0.3">
      <c r="A136" s="52" t="s">
        <v>341</v>
      </c>
      <c r="B136" s="55">
        <v>45118</v>
      </c>
      <c r="C136" s="65" t="s">
        <v>648</v>
      </c>
      <c r="D136" s="45" t="s">
        <v>649</v>
      </c>
      <c r="E136" s="77">
        <v>80198650584</v>
      </c>
      <c r="F136" s="41" t="s">
        <v>647</v>
      </c>
      <c r="G136" s="41" t="s">
        <v>693</v>
      </c>
      <c r="H136" s="57" t="s">
        <v>651</v>
      </c>
      <c r="I136" s="57"/>
      <c r="J136" s="46">
        <v>13753031007</v>
      </c>
      <c r="K136" s="46">
        <v>13753031007</v>
      </c>
      <c r="L136" s="49"/>
      <c r="M136" s="42"/>
      <c r="N136" s="44"/>
      <c r="O136" s="41"/>
      <c r="P136" s="115"/>
      <c r="Q136" s="42"/>
      <c r="R136" s="42"/>
      <c r="S136" s="42"/>
      <c r="T136" s="41"/>
      <c r="U136" s="41"/>
      <c r="V136" s="59"/>
      <c r="Y136" s="40"/>
    </row>
    <row r="137" spans="1:25" ht="36" customHeight="1" x14ac:dyDescent="0.3">
      <c r="A137" s="52" t="s">
        <v>341</v>
      </c>
      <c r="B137" s="55">
        <v>45118</v>
      </c>
      <c r="C137" s="65" t="s">
        <v>648</v>
      </c>
      <c r="D137" s="45" t="s">
        <v>649</v>
      </c>
      <c r="E137" s="77">
        <v>80198650584</v>
      </c>
      <c r="F137" s="41" t="s">
        <v>647</v>
      </c>
      <c r="G137" s="41" t="s">
        <v>693</v>
      </c>
      <c r="H137" s="123" t="s">
        <v>469</v>
      </c>
      <c r="I137" s="41"/>
      <c r="J137" s="124">
        <v>15031321001</v>
      </c>
      <c r="K137" s="124">
        <v>15031321001</v>
      </c>
      <c r="L137" s="49"/>
      <c r="M137" s="41"/>
      <c r="N137" s="45"/>
      <c r="O137" s="41"/>
      <c r="P137" s="115"/>
      <c r="Q137" s="42"/>
      <c r="R137" s="42"/>
      <c r="S137" s="42"/>
      <c r="T137" s="41"/>
      <c r="U137" s="41"/>
      <c r="V137" s="59"/>
      <c r="W137" s="3"/>
      <c r="Y137" s="40"/>
    </row>
    <row r="138" spans="1:25" ht="36" customHeight="1" x14ac:dyDescent="0.3">
      <c r="A138" s="52" t="s">
        <v>341</v>
      </c>
      <c r="B138" s="55">
        <v>45118</v>
      </c>
      <c r="C138" s="65" t="s">
        <v>648</v>
      </c>
      <c r="D138" s="45" t="s">
        <v>649</v>
      </c>
      <c r="E138" s="77">
        <v>80198650584</v>
      </c>
      <c r="F138" s="41" t="s">
        <v>647</v>
      </c>
      <c r="G138" s="41" t="s">
        <v>693</v>
      </c>
      <c r="H138" s="41" t="s">
        <v>652</v>
      </c>
      <c r="I138" s="41"/>
      <c r="J138" s="41">
        <v>10196031008</v>
      </c>
      <c r="K138" s="41">
        <v>10196031008</v>
      </c>
      <c r="L138" s="49"/>
      <c r="M138" s="42"/>
      <c r="N138" s="44"/>
      <c r="O138" s="41"/>
      <c r="P138" s="115"/>
      <c r="Q138" s="42"/>
      <c r="R138" s="42"/>
      <c r="S138" s="42"/>
      <c r="T138" s="41"/>
      <c r="U138" s="41"/>
      <c r="V138" s="59"/>
      <c r="W138" s="3"/>
      <c r="Y138" s="40"/>
    </row>
    <row r="139" spans="1:25" ht="36" customHeight="1" x14ac:dyDescent="0.3">
      <c r="A139" s="52">
        <v>3000147187</v>
      </c>
      <c r="B139" s="55">
        <v>45125</v>
      </c>
      <c r="C139" s="53" t="s">
        <v>654</v>
      </c>
      <c r="D139" s="45" t="s">
        <v>649</v>
      </c>
      <c r="E139" s="77">
        <v>80198650584</v>
      </c>
      <c r="F139" s="41" t="s">
        <v>653</v>
      </c>
      <c r="G139" s="41" t="s">
        <v>656</v>
      </c>
      <c r="H139" s="41" t="s">
        <v>655</v>
      </c>
      <c r="I139" s="41" t="s">
        <v>655</v>
      </c>
      <c r="J139" s="41">
        <v>1121580490</v>
      </c>
      <c r="K139" s="41">
        <v>1121580490</v>
      </c>
      <c r="L139" s="49">
        <v>1915.6</v>
      </c>
      <c r="M139" s="42">
        <v>45132</v>
      </c>
      <c r="N139" s="122">
        <v>2337.0300000000002</v>
      </c>
      <c r="O139" s="41" t="s">
        <v>309</v>
      </c>
      <c r="P139" s="91" t="s">
        <v>669</v>
      </c>
      <c r="Q139" s="42" t="s">
        <v>307</v>
      </c>
      <c r="R139" s="42">
        <v>45132</v>
      </c>
      <c r="S139" s="42">
        <v>45132</v>
      </c>
      <c r="T139" s="41" t="s">
        <v>324</v>
      </c>
      <c r="U139" s="41" t="s">
        <v>641</v>
      </c>
      <c r="V139" s="59"/>
      <c r="Y139" s="40"/>
    </row>
    <row r="140" spans="1:25" ht="36" customHeight="1" x14ac:dyDescent="0.3">
      <c r="A140" s="52">
        <v>3000147189</v>
      </c>
      <c r="B140" s="64">
        <v>45126</v>
      </c>
      <c r="C140" s="65" t="s">
        <v>659</v>
      </c>
      <c r="D140" s="45" t="s">
        <v>649</v>
      </c>
      <c r="E140" s="77">
        <v>80198650584</v>
      </c>
      <c r="F140" s="41" t="s">
        <v>657</v>
      </c>
      <c r="G140" s="41" t="s">
        <v>660</v>
      </c>
      <c r="H140" s="123" t="s">
        <v>780</v>
      </c>
      <c r="I140" s="123" t="s">
        <v>780</v>
      </c>
      <c r="J140" s="128">
        <v>10277771001</v>
      </c>
      <c r="K140" s="129">
        <v>10277771001</v>
      </c>
      <c r="L140" s="44">
        <v>120000</v>
      </c>
      <c r="M140" s="42">
        <v>46297</v>
      </c>
      <c r="N140" s="44">
        <v>5501.51</v>
      </c>
      <c r="O140" s="41" t="s">
        <v>87</v>
      </c>
      <c r="P140" s="127" t="s">
        <v>464</v>
      </c>
      <c r="Q140" s="42" t="s">
        <v>307</v>
      </c>
      <c r="R140" s="42">
        <v>45201</v>
      </c>
      <c r="S140" s="42">
        <v>46297</v>
      </c>
      <c r="T140" s="41" t="s">
        <v>658</v>
      </c>
      <c r="U140" s="41" t="s">
        <v>312</v>
      </c>
      <c r="V140" s="59"/>
      <c r="W140" s="3"/>
      <c r="Y140" s="40"/>
    </row>
    <row r="141" spans="1:25" ht="36" customHeight="1" x14ac:dyDescent="0.3">
      <c r="A141" s="52" t="s">
        <v>341</v>
      </c>
      <c r="B141" s="64">
        <v>45126</v>
      </c>
      <c r="C141" s="65" t="s">
        <v>659</v>
      </c>
      <c r="D141" s="45" t="s">
        <v>649</v>
      </c>
      <c r="E141" s="77">
        <v>80198650584</v>
      </c>
      <c r="F141" s="41" t="s">
        <v>657</v>
      </c>
      <c r="G141" s="41" t="s">
        <v>660</v>
      </c>
      <c r="H141" s="123" t="s">
        <v>778</v>
      </c>
      <c r="I141" s="41"/>
      <c r="J141" s="128">
        <v>5635450728</v>
      </c>
      <c r="K141" s="129">
        <v>5635450728</v>
      </c>
      <c r="L141" s="44"/>
      <c r="M141" s="41"/>
      <c r="N141" s="45"/>
      <c r="O141" s="41"/>
      <c r="P141" s="127"/>
      <c r="Q141" s="42"/>
      <c r="R141" s="42"/>
      <c r="S141" s="42"/>
      <c r="T141" s="41"/>
      <c r="U141" s="41"/>
      <c r="V141" s="59"/>
      <c r="W141" s="3"/>
      <c r="Y141" s="40"/>
    </row>
    <row r="142" spans="1:25" ht="36" customHeight="1" x14ac:dyDescent="0.3">
      <c r="A142" s="52" t="s">
        <v>341</v>
      </c>
      <c r="B142" s="64">
        <v>45126</v>
      </c>
      <c r="C142" s="65" t="s">
        <v>659</v>
      </c>
      <c r="D142" s="45" t="s">
        <v>649</v>
      </c>
      <c r="E142" s="77">
        <v>80198650584</v>
      </c>
      <c r="F142" s="41" t="s">
        <v>657</v>
      </c>
      <c r="G142" s="41" t="s">
        <v>660</v>
      </c>
      <c r="H142" s="123" t="s">
        <v>779</v>
      </c>
      <c r="I142" s="41"/>
      <c r="J142" s="128">
        <v>6947920721</v>
      </c>
      <c r="K142" s="129">
        <v>6947920721</v>
      </c>
      <c r="L142" s="44"/>
      <c r="M142" s="41"/>
      <c r="N142" s="45"/>
      <c r="O142" s="41"/>
      <c r="P142" s="127"/>
      <c r="Q142" s="42"/>
      <c r="R142" s="42"/>
      <c r="S142" s="42"/>
      <c r="T142" s="41"/>
      <c r="U142" s="41"/>
      <c r="V142" s="59"/>
      <c r="W142" s="3"/>
      <c r="Y142" s="40"/>
    </row>
    <row r="143" spans="1:25" ht="36" customHeight="1" x14ac:dyDescent="0.3">
      <c r="A143" s="52" t="s">
        <v>341</v>
      </c>
      <c r="B143" s="64">
        <v>45126</v>
      </c>
      <c r="C143" s="65" t="s">
        <v>659</v>
      </c>
      <c r="D143" s="45" t="s">
        <v>649</v>
      </c>
      <c r="E143" s="77">
        <v>80198650584</v>
      </c>
      <c r="F143" s="41" t="s">
        <v>657</v>
      </c>
      <c r="G143" s="41" t="s">
        <v>660</v>
      </c>
      <c r="H143" s="123" t="s">
        <v>777</v>
      </c>
      <c r="I143" s="41"/>
      <c r="J143" s="128">
        <v>6072231217</v>
      </c>
      <c r="K143" s="129">
        <v>6072231217</v>
      </c>
      <c r="L143" s="44"/>
      <c r="M143" s="41"/>
      <c r="N143" s="45">
        <v>0</v>
      </c>
      <c r="O143" s="41"/>
      <c r="P143" s="127"/>
      <c r="Q143" s="42"/>
      <c r="R143" s="42"/>
      <c r="S143" s="42"/>
      <c r="T143" s="41"/>
      <c r="U143" s="41"/>
      <c r="V143" s="59"/>
      <c r="W143" s="3"/>
      <c r="Y143" s="40"/>
    </row>
    <row r="144" spans="1:25" ht="36" customHeight="1" x14ac:dyDescent="0.3">
      <c r="A144" s="52">
        <v>3000147188</v>
      </c>
      <c r="B144" s="55">
        <v>45126</v>
      </c>
      <c r="C144" s="65" t="s">
        <v>662</v>
      </c>
      <c r="D144" s="45" t="s">
        <v>649</v>
      </c>
      <c r="E144" s="77">
        <v>80198650584</v>
      </c>
      <c r="F144" s="41" t="s">
        <v>661</v>
      </c>
      <c r="G144" s="41" t="s">
        <v>663</v>
      </c>
      <c r="H144" s="41" t="s">
        <v>664</v>
      </c>
      <c r="I144" s="41" t="s">
        <v>664</v>
      </c>
      <c r="J144" s="125">
        <v>7945211006</v>
      </c>
      <c r="K144" s="125">
        <v>7945211006</v>
      </c>
      <c r="L144" s="49">
        <v>38103</v>
      </c>
      <c r="M144" s="42">
        <v>45291</v>
      </c>
      <c r="N144" s="44">
        <v>46485.66</v>
      </c>
      <c r="O144" s="41" t="s">
        <v>87</v>
      </c>
      <c r="P144" s="91" t="s">
        <v>670</v>
      </c>
      <c r="Q144" s="42" t="s">
        <v>307</v>
      </c>
      <c r="R144" s="42">
        <v>45126</v>
      </c>
      <c r="S144" s="42">
        <v>45291</v>
      </c>
      <c r="T144" s="41" t="s">
        <v>324</v>
      </c>
      <c r="U144" s="41" t="s">
        <v>325</v>
      </c>
      <c r="V144" s="59"/>
      <c r="Y144" s="40"/>
    </row>
    <row r="145" spans="1:25" ht="36" customHeight="1" x14ac:dyDescent="0.3">
      <c r="A145" s="52">
        <v>3000147214</v>
      </c>
      <c r="B145" s="55">
        <v>45132</v>
      </c>
      <c r="C145" s="53" t="s">
        <v>668</v>
      </c>
      <c r="D145" s="45" t="s">
        <v>649</v>
      </c>
      <c r="E145" s="77">
        <v>80198650584</v>
      </c>
      <c r="F145" s="41" t="s">
        <v>665</v>
      </c>
      <c r="G145" s="41" t="s">
        <v>694</v>
      </c>
      <c r="H145" s="41" t="s">
        <v>667</v>
      </c>
      <c r="I145" s="41" t="s">
        <v>667</v>
      </c>
      <c r="J145" s="125">
        <v>8951681009</v>
      </c>
      <c r="K145" s="125">
        <v>8951681009</v>
      </c>
      <c r="L145" s="49">
        <v>4410</v>
      </c>
      <c r="M145" s="42">
        <v>3</v>
      </c>
      <c r="N145" s="44">
        <v>5380.2</v>
      </c>
      <c r="O145" s="41" t="s">
        <v>310</v>
      </c>
      <c r="P145" s="91" t="s">
        <v>671</v>
      </c>
      <c r="Q145" s="42" t="s">
        <v>307</v>
      </c>
      <c r="R145" s="42">
        <v>45132</v>
      </c>
      <c r="S145" s="42">
        <v>45145</v>
      </c>
      <c r="T145" s="41" t="s">
        <v>658</v>
      </c>
      <c r="U145" s="41" t="s">
        <v>312</v>
      </c>
      <c r="V145" s="59"/>
      <c r="W145" s="3"/>
      <c r="Y145" s="40"/>
    </row>
    <row r="146" spans="1:25" ht="36" customHeight="1" x14ac:dyDescent="0.3">
      <c r="A146" s="52" t="s">
        <v>341</v>
      </c>
      <c r="B146" s="114" t="s">
        <v>341</v>
      </c>
      <c r="C146" s="53" t="s">
        <v>668</v>
      </c>
      <c r="D146" s="45" t="s">
        <v>649</v>
      </c>
      <c r="E146" s="77">
        <v>80198650584</v>
      </c>
      <c r="F146" s="41" t="s">
        <v>665</v>
      </c>
      <c r="G146" s="41" t="s">
        <v>694</v>
      </c>
      <c r="H146" s="41" t="s">
        <v>672</v>
      </c>
      <c r="I146" s="41"/>
      <c r="J146" s="125">
        <v>7017881009</v>
      </c>
      <c r="K146" s="125">
        <v>7017881009</v>
      </c>
      <c r="L146" s="49"/>
      <c r="M146" s="42"/>
      <c r="N146" s="44">
        <v>0</v>
      </c>
      <c r="O146" s="41"/>
      <c r="P146" s="45"/>
      <c r="Q146" s="42"/>
      <c r="R146" s="42"/>
      <c r="S146" s="42"/>
      <c r="T146" s="41"/>
      <c r="U146" s="41"/>
      <c r="V146" s="59"/>
      <c r="W146" s="3"/>
      <c r="Y146" s="40"/>
    </row>
    <row r="147" spans="1:25" ht="36" customHeight="1" x14ac:dyDescent="0.3">
      <c r="A147" s="52" t="s">
        <v>341</v>
      </c>
      <c r="B147" s="114" t="s">
        <v>341</v>
      </c>
      <c r="C147" s="53" t="s">
        <v>668</v>
      </c>
      <c r="D147" s="41" t="s">
        <v>649</v>
      </c>
      <c r="E147" s="77">
        <v>80198650584</v>
      </c>
      <c r="F147" s="41" t="s">
        <v>665</v>
      </c>
      <c r="G147" s="41" t="s">
        <v>694</v>
      </c>
      <c r="H147" s="41" t="s">
        <v>673</v>
      </c>
      <c r="I147" s="41"/>
      <c r="J147" s="125">
        <v>5386721004</v>
      </c>
      <c r="K147" s="125">
        <v>5386721004</v>
      </c>
      <c r="L147" s="49"/>
      <c r="M147" s="42"/>
      <c r="N147" s="44">
        <v>0</v>
      </c>
      <c r="O147" s="41"/>
      <c r="P147" s="45"/>
      <c r="Q147" s="42"/>
      <c r="R147" s="42"/>
      <c r="S147" s="42"/>
      <c r="T147" s="41"/>
      <c r="U147" s="41"/>
      <c r="V147" s="59"/>
      <c r="W147" s="3"/>
      <c r="Y147" s="40"/>
    </row>
    <row r="148" spans="1:25" ht="36" customHeight="1" x14ac:dyDescent="0.3">
      <c r="A148" s="52" t="s">
        <v>341</v>
      </c>
      <c r="B148" s="114" t="s">
        <v>341</v>
      </c>
      <c r="C148" s="53" t="s">
        <v>668</v>
      </c>
      <c r="D148" s="41" t="s">
        <v>649</v>
      </c>
      <c r="E148" s="77">
        <v>80198650584</v>
      </c>
      <c r="F148" s="41" t="s">
        <v>665</v>
      </c>
      <c r="G148" s="41" t="s">
        <v>694</v>
      </c>
      <c r="H148" s="41" t="s">
        <v>674</v>
      </c>
      <c r="I148" s="41"/>
      <c r="J148" s="125">
        <v>6194881006</v>
      </c>
      <c r="K148" s="125">
        <v>6194881006</v>
      </c>
      <c r="L148" s="49"/>
      <c r="M148" s="42"/>
      <c r="N148" s="44">
        <v>0</v>
      </c>
      <c r="O148" s="41"/>
      <c r="P148" s="45"/>
      <c r="Q148" s="42"/>
      <c r="R148" s="42"/>
      <c r="S148" s="42"/>
      <c r="T148" s="41"/>
      <c r="U148" s="41"/>
      <c r="V148" s="59"/>
      <c r="W148" s="3"/>
      <c r="Y148" s="40"/>
    </row>
    <row r="149" spans="1:25" ht="36" customHeight="1" x14ac:dyDescent="0.3">
      <c r="A149" s="52">
        <v>3000149959</v>
      </c>
      <c r="B149" s="55">
        <v>45135</v>
      </c>
      <c r="C149" s="53" t="s">
        <v>677</v>
      </c>
      <c r="D149" s="45" t="s">
        <v>649</v>
      </c>
      <c r="E149" s="77">
        <v>80198650584</v>
      </c>
      <c r="F149" s="41" t="s">
        <v>675</v>
      </c>
      <c r="G149" s="41" t="s">
        <v>676</v>
      </c>
      <c r="H149" s="41" t="s">
        <v>781</v>
      </c>
      <c r="I149" s="41" t="s">
        <v>781</v>
      </c>
      <c r="J149" s="125">
        <v>2079650244</v>
      </c>
      <c r="K149" s="125">
        <v>2079650244</v>
      </c>
      <c r="L149" s="137">
        <v>56000</v>
      </c>
      <c r="M149" s="42">
        <v>45995</v>
      </c>
      <c r="N149" s="167">
        <v>0</v>
      </c>
      <c r="O149" s="41" t="s">
        <v>87</v>
      </c>
      <c r="P149" s="127" t="s">
        <v>464</v>
      </c>
      <c r="Q149" s="42" t="s">
        <v>307</v>
      </c>
      <c r="R149" s="42">
        <v>45264</v>
      </c>
      <c r="S149" s="42">
        <v>45995</v>
      </c>
      <c r="T149" s="41" t="s">
        <v>678</v>
      </c>
      <c r="U149" s="41" t="s">
        <v>491</v>
      </c>
      <c r="V149" s="59"/>
      <c r="W149" s="3"/>
      <c r="Y149" s="40"/>
    </row>
    <row r="150" spans="1:25" ht="36" customHeight="1" x14ac:dyDescent="0.3">
      <c r="A150" s="52" t="s">
        <v>341</v>
      </c>
      <c r="B150" s="55">
        <v>45135</v>
      </c>
      <c r="C150" s="53" t="s">
        <v>677</v>
      </c>
      <c r="D150" s="45" t="s">
        <v>649</v>
      </c>
      <c r="E150" s="77">
        <v>80198650584</v>
      </c>
      <c r="F150" s="41" t="s">
        <v>675</v>
      </c>
      <c r="G150" s="41" t="s">
        <v>676</v>
      </c>
      <c r="H150" s="41" t="s">
        <v>774</v>
      </c>
      <c r="I150" s="140"/>
      <c r="J150" s="125">
        <v>9320730154</v>
      </c>
      <c r="K150" s="125">
        <v>9320730154</v>
      </c>
      <c r="L150" s="137"/>
      <c r="M150" s="88"/>
      <c r="N150" s="167">
        <v>0</v>
      </c>
      <c r="O150" s="41"/>
      <c r="P150" s="45"/>
      <c r="Q150" s="42"/>
      <c r="R150" s="42"/>
      <c r="S150" s="42"/>
      <c r="T150" s="41"/>
      <c r="U150" s="41"/>
      <c r="V150" s="59"/>
      <c r="W150" s="3"/>
      <c r="Y150" s="40"/>
    </row>
    <row r="151" spans="1:25" ht="36" customHeight="1" x14ac:dyDescent="0.3">
      <c r="A151" s="52">
        <v>3000133269</v>
      </c>
      <c r="B151" s="55"/>
      <c r="C151" s="53" t="s">
        <v>680</v>
      </c>
      <c r="D151" s="45" t="s">
        <v>649</v>
      </c>
      <c r="E151" s="77">
        <v>80198650584</v>
      </c>
      <c r="F151" s="45" t="s">
        <v>679</v>
      </c>
      <c r="G151" s="41" t="s">
        <v>666</v>
      </c>
      <c r="H151" s="41" t="s">
        <v>695</v>
      </c>
      <c r="I151" s="41" t="s">
        <v>695</v>
      </c>
      <c r="J151" s="125">
        <v>879951002</v>
      </c>
      <c r="K151" s="125">
        <v>879951002</v>
      </c>
      <c r="L151" s="44">
        <v>0</v>
      </c>
      <c r="M151" s="42">
        <v>45291</v>
      </c>
      <c r="N151" s="44">
        <v>0</v>
      </c>
      <c r="O151" s="41" t="s">
        <v>309</v>
      </c>
      <c r="P151" s="91" t="s">
        <v>696</v>
      </c>
      <c r="Q151" s="42" t="s">
        <v>307</v>
      </c>
      <c r="R151" s="42">
        <v>44820</v>
      </c>
      <c r="S151" s="42">
        <v>45291</v>
      </c>
      <c r="T151" s="41" t="s">
        <v>309</v>
      </c>
      <c r="U151" s="41" t="s">
        <v>313</v>
      </c>
      <c r="V151" s="59"/>
      <c r="W151" s="3"/>
      <c r="Y151" s="40"/>
    </row>
    <row r="152" spans="1:25" ht="36" customHeight="1" x14ac:dyDescent="0.3">
      <c r="A152" s="52">
        <v>3000150015</v>
      </c>
      <c r="B152" s="55"/>
      <c r="C152" s="53" t="s">
        <v>723</v>
      </c>
      <c r="D152" s="45" t="s">
        <v>649</v>
      </c>
      <c r="E152" s="77">
        <v>80198650584</v>
      </c>
      <c r="F152" s="41" t="s">
        <v>722</v>
      </c>
      <c r="G152" s="41" t="s">
        <v>666</v>
      </c>
      <c r="H152" s="41" t="s">
        <v>618</v>
      </c>
      <c r="I152" s="41" t="s">
        <v>618</v>
      </c>
      <c r="J152" s="125">
        <v>8959351001</v>
      </c>
      <c r="K152" s="125">
        <v>8959351001</v>
      </c>
      <c r="L152" s="49">
        <v>2587.94</v>
      </c>
      <c r="M152" s="42">
        <v>45149</v>
      </c>
      <c r="N152" s="44">
        <v>3153.77</v>
      </c>
      <c r="O152" s="41" t="s">
        <v>309</v>
      </c>
      <c r="P152" s="45" t="s">
        <v>721</v>
      </c>
      <c r="Q152" s="42" t="s">
        <v>307</v>
      </c>
      <c r="R152" s="42">
        <v>45146</v>
      </c>
      <c r="S152" s="42">
        <v>45149</v>
      </c>
      <c r="T152" s="41" t="s">
        <v>309</v>
      </c>
      <c r="U152" s="41" t="s">
        <v>313</v>
      </c>
      <c r="V152" s="59"/>
      <c r="W152" s="3"/>
      <c r="Y152" s="40"/>
    </row>
    <row r="153" spans="1:25" ht="36" customHeight="1" x14ac:dyDescent="0.3">
      <c r="A153" s="52">
        <v>3000150859</v>
      </c>
      <c r="B153" s="55">
        <v>45168</v>
      </c>
      <c r="C153" s="53" t="s">
        <v>699</v>
      </c>
      <c r="D153" s="45" t="s">
        <v>649</v>
      </c>
      <c r="E153" s="77">
        <v>80198650584</v>
      </c>
      <c r="F153" s="41" t="s">
        <v>698</v>
      </c>
      <c r="G153" s="41" t="s">
        <v>700</v>
      </c>
      <c r="H153" s="41" t="s">
        <v>703</v>
      </c>
      <c r="I153" s="41" t="s">
        <v>703</v>
      </c>
      <c r="J153" s="125">
        <v>3220970234</v>
      </c>
      <c r="K153" s="125">
        <v>3220970234</v>
      </c>
      <c r="L153" s="49">
        <v>3770</v>
      </c>
      <c r="M153" s="42">
        <v>45194</v>
      </c>
      <c r="N153" s="44">
        <v>4599.3999999999996</v>
      </c>
      <c r="O153" s="41" t="s">
        <v>309</v>
      </c>
      <c r="P153" s="45" t="s">
        <v>704</v>
      </c>
      <c r="Q153" s="42" t="s">
        <v>338</v>
      </c>
      <c r="R153" s="42">
        <v>45168</v>
      </c>
      <c r="S153" s="42">
        <v>45194</v>
      </c>
      <c r="T153" s="41" t="s">
        <v>309</v>
      </c>
      <c r="U153" s="41" t="s">
        <v>566</v>
      </c>
      <c r="V153" s="59"/>
      <c r="Y153" s="40"/>
    </row>
    <row r="154" spans="1:25" ht="36" customHeight="1" x14ac:dyDescent="0.3">
      <c r="A154" s="52" t="s">
        <v>341</v>
      </c>
      <c r="B154" s="55"/>
      <c r="C154" s="53" t="s">
        <v>699</v>
      </c>
      <c r="D154" s="45" t="s">
        <v>649</v>
      </c>
      <c r="E154" s="77">
        <v>80198650584</v>
      </c>
      <c r="F154" s="41" t="s">
        <v>698</v>
      </c>
      <c r="G154" s="41" t="s">
        <v>700</v>
      </c>
      <c r="H154" s="41" t="s">
        <v>702</v>
      </c>
      <c r="I154" s="41"/>
      <c r="J154" s="125">
        <v>2601300011</v>
      </c>
      <c r="K154" s="125">
        <v>2601300011</v>
      </c>
      <c r="L154" s="49"/>
      <c r="M154" s="42"/>
      <c r="N154" s="44"/>
      <c r="O154" s="41"/>
      <c r="P154" s="45"/>
      <c r="Q154" s="42"/>
      <c r="R154" s="42"/>
      <c r="S154" s="42"/>
      <c r="T154" s="41"/>
      <c r="U154" s="41"/>
      <c r="V154" s="59"/>
      <c r="Y154" s="40"/>
    </row>
    <row r="155" spans="1:25" ht="36" customHeight="1" x14ac:dyDescent="0.3">
      <c r="A155" s="52" t="s">
        <v>341</v>
      </c>
      <c r="B155" s="55"/>
      <c r="C155" s="53" t="s">
        <v>699</v>
      </c>
      <c r="D155" s="45" t="s">
        <v>649</v>
      </c>
      <c r="E155" s="77">
        <v>80198650584</v>
      </c>
      <c r="F155" s="41" t="s">
        <v>698</v>
      </c>
      <c r="G155" s="41" t="s">
        <v>700</v>
      </c>
      <c r="H155" s="41" t="s">
        <v>701</v>
      </c>
      <c r="I155" s="41"/>
      <c r="J155" s="125">
        <v>4229720240</v>
      </c>
      <c r="K155" s="125">
        <v>4229720240</v>
      </c>
      <c r="L155" s="49"/>
      <c r="M155" s="42"/>
      <c r="N155" s="44">
        <v>0</v>
      </c>
      <c r="O155" s="41"/>
      <c r="P155" s="45"/>
      <c r="Q155" s="42"/>
      <c r="R155" s="42"/>
      <c r="S155" s="42"/>
      <c r="T155" s="41"/>
      <c r="U155" s="41"/>
      <c r="V155" s="59"/>
      <c r="W155" s="3"/>
      <c r="Y155" s="40"/>
    </row>
    <row r="156" spans="1:25" ht="36" customHeight="1" x14ac:dyDescent="0.3">
      <c r="A156" s="52">
        <v>3000150886</v>
      </c>
      <c r="B156" s="55">
        <v>45173</v>
      </c>
      <c r="C156" s="53" t="s">
        <v>707</v>
      </c>
      <c r="D156" s="45" t="s">
        <v>649</v>
      </c>
      <c r="E156" s="77">
        <v>80198650584</v>
      </c>
      <c r="F156" s="45" t="s">
        <v>706</v>
      </c>
      <c r="G156" s="41" t="s">
        <v>700</v>
      </c>
      <c r="H156" s="41" t="s">
        <v>352</v>
      </c>
      <c r="I156" s="41" t="s">
        <v>352</v>
      </c>
      <c r="J156" s="125">
        <v>1593590605</v>
      </c>
      <c r="K156" s="125">
        <v>1593590605</v>
      </c>
      <c r="L156" s="49">
        <v>1650</v>
      </c>
      <c r="M156" s="42">
        <v>45180</v>
      </c>
      <c r="N156" s="44">
        <v>1650</v>
      </c>
      <c r="O156" s="41" t="s">
        <v>310</v>
      </c>
      <c r="P156" s="45" t="s">
        <v>708</v>
      </c>
      <c r="Q156" s="42" t="s">
        <v>307</v>
      </c>
      <c r="R156" s="42">
        <v>45180</v>
      </c>
      <c r="S156" s="42">
        <v>45180</v>
      </c>
      <c r="T156" s="41" t="s">
        <v>310</v>
      </c>
      <c r="U156" s="41" t="s">
        <v>312</v>
      </c>
      <c r="V156" s="59"/>
      <c r="Y156" s="40"/>
    </row>
    <row r="157" spans="1:25" ht="36.6" customHeight="1" x14ac:dyDescent="0.3">
      <c r="A157" s="52">
        <v>3000150910</v>
      </c>
      <c r="B157" s="55"/>
      <c r="C157" s="53" t="s">
        <v>717</v>
      </c>
      <c r="D157" s="45" t="s">
        <v>649</v>
      </c>
      <c r="E157" s="77">
        <v>80198650584</v>
      </c>
      <c r="F157" s="41" t="s">
        <v>709</v>
      </c>
      <c r="G157" s="41" t="s">
        <v>700</v>
      </c>
      <c r="H157" s="41" t="s">
        <v>711</v>
      </c>
      <c r="I157" s="41" t="s">
        <v>711</v>
      </c>
      <c r="J157" s="66">
        <v>1813500541</v>
      </c>
      <c r="K157" s="66">
        <v>1813500541</v>
      </c>
      <c r="L157" s="49">
        <v>34733</v>
      </c>
      <c r="M157" s="42">
        <v>45183</v>
      </c>
      <c r="N157" s="44">
        <v>42374.26</v>
      </c>
      <c r="O157" s="41" t="s">
        <v>337</v>
      </c>
      <c r="P157" s="45" t="s">
        <v>710</v>
      </c>
      <c r="Q157" s="42" t="s">
        <v>338</v>
      </c>
      <c r="R157" s="42">
        <v>45176</v>
      </c>
      <c r="S157" s="42">
        <v>45183</v>
      </c>
      <c r="T157" s="41" t="s">
        <v>324</v>
      </c>
      <c r="U157" s="41" t="s">
        <v>325</v>
      </c>
      <c r="V157" s="59"/>
      <c r="W157" s="3"/>
      <c r="Y157" s="40"/>
    </row>
    <row r="158" spans="1:25" ht="36" customHeight="1" x14ac:dyDescent="0.3">
      <c r="A158" s="52" t="s">
        <v>341</v>
      </c>
      <c r="B158" s="55"/>
      <c r="C158" s="53" t="s">
        <v>717</v>
      </c>
      <c r="D158" s="45" t="s">
        <v>649</v>
      </c>
      <c r="E158" s="77">
        <v>80198650584</v>
      </c>
      <c r="F158" s="41" t="s">
        <v>709</v>
      </c>
      <c r="G158" s="41" t="s">
        <v>700</v>
      </c>
      <c r="H158" s="41" t="s">
        <v>712</v>
      </c>
      <c r="I158" s="41"/>
      <c r="J158" s="66">
        <v>4661681004</v>
      </c>
      <c r="K158" s="66">
        <v>4661681004</v>
      </c>
      <c r="L158" s="49"/>
      <c r="M158" s="42"/>
      <c r="N158" s="44"/>
      <c r="O158" s="41"/>
      <c r="P158" s="45"/>
      <c r="Q158" s="42"/>
      <c r="R158" s="42"/>
      <c r="S158" s="42"/>
      <c r="T158" s="41"/>
      <c r="U158" s="41"/>
      <c r="V158" s="59"/>
      <c r="W158" s="3"/>
      <c r="Y158" s="40"/>
    </row>
    <row r="159" spans="1:25" ht="36" customHeight="1" x14ac:dyDescent="0.3">
      <c r="A159" s="52" t="s">
        <v>341</v>
      </c>
      <c r="B159" s="55"/>
      <c r="C159" s="53" t="s">
        <v>717</v>
      </c>
      <c r="D159" s="45" t="s">
        <v>649</v>
      </c>
      <c r="E159" s="77">
        <v>80198650584</v>
      </c>
      <c r="F159" s="41" t="s">
        <v>709</v>
      </c>
      <c r="G159" s="41" t="s">
        <v>700</v>
      </c>
      <c r="H159" s="41" t="s">
        <v>713</v>
      </c>
      <c r="I159" s="41"/>
      <c r="J159" s="66">
        <v>5526190482</v>
      </c>
      <c r="K159" s="66">
        <v>5526190482</v>
      </c>
      <c r="L159" s="49"/>
      <c r="M159" s="42"/>
      <c r="N159" s="44"/>
      <c r="O159" s="41"/>
      <c r="P159" s="45"/>
      <c r="Q159" s="42"/>
      <c r="R159" s="42"/>
      <c r="S159" s="42"/>
      <c r="T159" s="41"/>
      <c r="U159" s="41"/>
      <c r="V159" s="59"/>
      <c r="W159" s="3"/>
      <c r="Y159" s="40"/>
    </row>
    <row r="160" spans="1:25" ht="36" customHeight="1" x14ac:dyDescent="0.3">
      <c r="A160" s="52" t="s">
        <v>341</v>
      </c>
      <c r="B160" s="55"/>
      <c r="C160" s="53" t="s">
        <v>717</v>
      </c>
      <c r="D160" s="45" t="s">
        <v>649</v>
      </c>
      <c r="E160" s="77">
        <v>80198650584</v>
      </c>
      <c r="F160" s="41" t="s">
        <v>709</v>
      </c>
      <c r="G160" s="41" t="s">
        <v>700</v>
      </c>
      <c r="H160" s="41" t="s">
        <v>714</v>
      </c>
      <c r="I160" s="41"/>
      <c r="J160" s="125">
        <v>12124541009</v>
      </c>
      <c r="K160" s="125">
        <v>12124541009</v>
      </c>
      <c r="L160" s="49"/>
      <c r="M160" s="42"/>
      <c r="N160" s="44"/>
      <c r="O160" s="41"/>
      <c r="P160" s="45"/>
      <c r="Q160" s="42"/>
      <c r="R160" s="42"/>
      <c r="S160" s="42"/>
      <c r="T160" s="41"/>
      <c r="U160" s="41"/>
      <c r="V160" s="59"/>
      <c r="W160" s="3"/>
      <c r="Y160" s="40"/>
    </row>
    <row r="161" spans="1:25" ht="36" customHeight="1" x14ac:dyDescent="0.3">
      <c r="A161" s="52" t="s">
        <v>341</v>
      </c>
      <c r="B161" s="55"/>
      <c r="C161" s="53" t="s">
        <v>717</v>
      </c>
      <c r="D161" s="45" t="s">
        <v>649</v>
      </c>
      <c r="E161" s="77">
        <v>80198650584</v>
      </c>
      <c r="F161" s="41" t="s">
        <v>709</v>
      </c>
      <c r="G161" s="41" t="s">
        <v>700</v>
      </c>
      <c r="H161" s="41" t="s">
        <v>715</v>
      </c>
      <c r="I161" s="57"/>
      <c r="J161" s="46">
        <v>10223951004</v>
      </c>
      <c r="K161" s="46">
        <v>10223951004</v>
      </c>
      <c r="L161" s="49"/>
      <c r="M161" s="42"/>
      <c r="N161" s="44"/>
      <c r="O161" s="41"/>
      <c r="P161" s="45"/>
      <c r="Q161" s="42"/>
      <c r="R161" s="42"/>
      <c r="S161" s="42"/>
      <c r="T161" s="41"/>
      <c r="U161" s="41"/>
      <c r="V161" s="59"/>
      <c r="W161" s="3"/>
      <c r="Y161" s="40"/>
    </row>
    <row r="162" spans="1:25" ht="36" customHeight="1" x14ac:dyDescent="0.3">
      <c r="A162" s="52" t="s">
        <v>341</v>
      </c>
      <c r="B162" s="55"/>
      <c r="C162" s="53" t="s">
        <v>717</v>
      </c>
      <c r="D162" s="45" t="s">
        <v>649</v>
      </c>
      <c r="E162" s="77">
        <v>80198650584</v>
      </c>
      <c r="F162" s="41" t="s">
        <v>709</v>
      </c>
      <c r="G162" s="41" t="s">
        <v>700</v>
      </c>
      <c r="H162" s="41" t="s">
        <v>716</v>
      </c>
      <c r="I162" s="57"/>
      <c r="J162" s="52">
        <v>7059981006</v>
      </c>
      <c r="K162" s="52">
        <v>7059981006</v>
      </c>
      <c r="L162" s="49"/>
      <c r="M162" s="42"/>
      <c r="N162" s="44"/>
      <c r="O162" s="41"/>
      <c r="P162" s="45"/>
      <c r="Q162" s="42"/>
      <c r="R162" s="42"/>
      <c r="S162" s="42"/>
      <c r="T162" s="41"/>
      <c r="U162" s="41"/>
      <c r="V162" s="59"/>
      <c r="W162" s="3"/>
      <c r="Y162" s="40"/>
    </row>
    <row r="163" spans="1:25" ht="36" customHeight="1" x14ac:dyDescent="0.3">
      <c r="A163" s="52">
        <v>3000150930</v>
      </c>
      <c r="B163" s="55"/>
      <c r="C163" s="53" t="s">
        <v>730</v>
      </c>
      <c r="D163" s="45" t="s">
        <v>649</v>
      </c>
      <c r="E163" s="77">
        <v>80198650584</v>
      </c>
      <c r="F163" s="41" t="s">
        <v>729</v>
      </c>
      <c r="G163" s="41" t="s">
        <v>700</v>
      </c>
      <c r="H163" s="41" t="s">
        <v>732</v>
      </c>
      <c r="I163" s="41" t="s">
        <v>732</v>
      </c>
      <c r="J163" s="66">
        <v>8067370018</v>
      </c>
      <c r="K163" s="66">
        <v>8067370018</v>
      </c>
      <c r="L163" s="130">
        <v>1500</v>
      </c>
      <c r="M163" s="42">
        <v>45239</v>
      </c>
      <c r="N163" s="44">
        <v>1500</v>
      </c>
      <c r="O163" s="41" t="s">
        <v>731</v>
      </c>
      <c r="P163" s="45" t="s">
        <v>728</v>
      </c>
      <c r="Q163" s="42" t="s">
        <v>307</v>
      </c>
      <c r="R163" s="42">
        <v>45204</v>
      </c>
      <c r="S163" s="42">
        <v>45239</v>
      </c>
      <c r="T163" s="41" t="s">
        <v>731</v>
      </c>
      <c r="U163" s="41" t="s">
        <v>312</v>
      </c>
      <c r="V163" s="59"/>
      <c r="W163" s="3"/>
      <c r="Y163" s="40"/>
    </row>
    <row r="164" spans="1:25" ht="36" customHeight="1" x14ac:dyDescent="0.3">
      <c r="A164" s="52">
        <v>3000150934</v>
      </c>
      <c r="B164" s="55"/>
      <c r="C164" s="53" t="s">
        <v>720</v>
      </c>
      <c r="D164" s="45" t="s">
        <v>649</v>
      </c>
      <c r="E164" s="77">
        <v>80198650584</v>
      </c>
      <c r="F164" s="41" t="s">
        <v>719</v>
      </c>
      <c r="G164" s="41" t="s">
        <v>700</v>
      </c>
      <c r="H164" s="41" t="s">
        <v>352</v>
      </c>
      <c r="I164" s="41" t="s">
        <v>352</v>
      </c>
      <c r="J164" s="125">
        <v>1593590605</v>
      </c>
      <c r="K164" s="125">
        <v>1593590605</v>
      </c>
      <c r="L164" s="49">
        <v>550</v>
      </c>
      <c r="M164" s="42">
        <v>45208</v>
      </c>
      <c r="N164" s="44">
        <v>550</v>
      </c>
      <c r="O164" s="41" t="s">
        <v>310</v>
      </c>
      <c r="P164" s="45" t="s">
        <v>718</v>
      </c>
      <c r="Q164" s="42" t="s">
        <v>307</v>
      </c>
      <c r="R164" s="42">
        <v>45208</v>
      </c>
      <c r="S164" s="42">
        <v>45208</v>
      </c>
      <c r="T164" s="41" t="s">
        <v>310</v>
      </c>
      <c r="U164" s="41" t="s">
        <v>312</v>
      </c>
      <c r="V164" s="59"/>
      <c r="W164" s="3"/>
      <c r="Y164" s="40"/>
    </row>
    <row r="165" spans="1:25" ht="36" customHeight="1" x14ac:dyDescent="0.3">
      <c r="A165" s="52">
        <v>3000137666</v>
      </c>
      <c r="B165" s="55"/>
      <c r="C165" s="53" t="s">
        <v>884</v>
      </c>
      <c r="D165" s="45" t="s">
        <v>649</v>
      </c>
      <c r="E165" s="77">
        <v>80198650584</v>
      </c>
      <c r="F165" s="45" t="s">
        <v>882</v>
      </c>
      <c r="G165" s="41" t="s">
        <v>700</v>
      </c>
      <c r="H165" s="142" t="s">
        <v>885</v>
      </c>
      <c r="I165" s="142" t="s">
        <v>885</v>
      </c>
      <c r="J165" s="125">
        <v>7043141006</v>
      </c>
      <c r="K165" s="125">
        <v>7043141006</v>
      </c>
      <c r="L165" s="49">
        <v>1300</v>
      </c>
      <c r="M165" s="42">
        <v>45196</v>
      </c>
      <c r="N165" s="44">
        <v>1586</v>
      </c>
      <c r="O165" s="41" t="s">
        <v>485</v>
      </c>
      <c r="P165" s="45" t="s">
        <v>883</v>
      </c>
      <c r="Q165" s="42" t="s">
        <v>307</v>
      </c>
      <c r="R165" s="42">
        <v>45187</v>
      </c>
      <c r="S165" s="42">
        <v>45196</v>
      </c>
      <c r="T165" s="41"/>
      <c r="U165" s="41" t="s">
        <v>491</v>
      </c>
      <c r="V165" s="59"/>
      <c r="W165" s="3"/>
      <c r="Y165" s="40"/>
    </row>
    <row r="166" spans="1:25" ht="36" customHeight="1" x14ac:dyDescent="0.3">
      <c r="A166" s="52">
        <v>3000150947</v>
      </c>
      <c r="B166" s="55"/>
      <c r="C166" s="53" t="s">
        <v>726</v>
      </c>
      <c r="D166" s="45" t="s">
        <v>649</v>
      </c>
      <c r="E166" s="77">
        <v>80198650584</v>
      </c>
      <c r="F166" s="41" t="s">
        <v>724</v>
      </c>
      <c r="G166" s="41" t="s">
        <v>700</v>
      </c>
      <c r="H166" s="41" t="s">
        <v>727</v>
      </c>
      <c r="I166" s="57" t="s">
        <v>727</v>
      </c>
      <c r="J166" s="46">
        <v>9738711002</v>
      </c>
      <c r="K166" s="46">
        <v>9738711002</v>
      </c>
      <c r="L166" s="49">
        <v>5000</v>
      </c>
      <c r="M166" s="42">
        <v>45247</v>
      </c>
      <c r="N166" s="44">
        <v>6100</v>
      </c>
      <c r="O166" s="41" t="s">
        <v>309</v>
      </c>
      <c r="P166" s="45" t="s">
        <v>725</v>
      </c>
      <c r="Q166" s="42" t="s">
        <v>307</v>
      </c>
      <c r="R166" s="42">
        <v>45187</v>
      </c>
      <c r="S166" s="42">
        <v>45247</v>
      </c>
      <c r="T166" s="41" t="s">
        <v>329</v>
      </c>
      <c r="U166" s="41" t="s">
        <v>28</v>
      </c>
      <c r="V166" s="59"/>
      <c r="W166" s="3"/>
      <c r="Y166" s="40"/>
    </row>
    <row r="167" spans="1:25" ht="36" customHeight="1" x14ac:dyDescent="0.3">
      <c r="A167" s="52">
        <v>3000150959</v>
      </c>
      <c r="B167" s="55"/>
      <c r="C167" s="53" t="s">
        <v>739</v>
      </c>
      <c r="D167" s="45" t="s">
        <v>649</v>
      </c>
      <c r="E167" s="77">
        <v>80198650584</v>
      </c>
      <c r="F167" s="41" t="s">
        <v>738</v>
      </c>
      <c r="G167" s="41" t="s">
        <v>700</v>
      </c>
      <c r="H167" s="41" t="s">
        <v>352</v>
      </c>
      <c r="I167" s="57" t="s">
        <v>352</v>
      </c>
      <c r="J167" s="125">
        <v>1593590605</v>
      </c>
      <c r="K167" s="125">
        <v>1593590605</v>
      </c>
      <c r="L167" s="49">
        <v>1242</v>
      </c>
      <c r="M167" s="42">
        <v>45205</v>
      </c>
      <c r="N167" s="44">
        <v>1242</v>
      </c>
      <c r="O167" s="41" t="s">
        <v>310</v>
      </c>
      <c r="P167" s="45" t="s">
        <v>737</v>
      </c>
      <c r="Q167" s="42" t="s">
        <v>307</v>
      </c>
      <c r="R167" s="42">
        <v>45205</v>
      </c>
      <c r="S167" s="42">
        <v>45205</v>
      </c>
      <c r="T167" s="41" t="s">
        <v>310</v>
      </c>
      <c r="U167" s="41" t="s">
        <v>312</v>
      </c>
      <c r="V167" s="59"/>
      <c r="W167" s="3"/>
      <c r="Y167" s="40"/>
    </row>
    <row r="168" spans="1:25" ht="36" customHeight="1" x14ac:dyDescent="0.3">
      <c r="A168" s="52">
        <v>3000150975</v>
      </c>
      <c r="B168" s="55"/>
      <c r="C168" s="53" t="s">
        <v>742</v>
      </c>
      <c r="D168" s="45" t="s">
        <v>649</v>
      </c>
      <c r="E168" s="77">
        <v>80198650584</v>
      </c>
      <c r="F168" s="41" t="s">
        <v>741</v>
      </c>
      <c r="G168" s="41" t="s">
        <v>700</v>
      </c>
      <c r="H168" s="41" t="s">
        <v>743</v>
      </c>
      <c r="I168" s="41" t="s">
        <v>743</v>
      </c>
      <c r="J168" s="46">
        <v>993060797</v>
      </c>
      <c r="K168" s="46">
        <v>993060797</v>
      </c>
      <c r="L168" s="49">
        <v>890</v>
      </c>
      <c r="M168" s="42">
        <v>45197</v>
      </c>
      <c r="N168" s="44">
        <v>1085.8</v>
      </c>
      <c r="O168" s="41" t="s">
        <v>485</v>
      </c>
      <c r="P168" s="45" t="s">
        <v>740</v>
      </c>
      <c r="Q168" s="42" t="s">
        <v>338</v>
      </c>
      <c r="R168" s="42">
        <v>45194</v>
      </c>
      <c r="S168" s="42">
        <v>45197</v>
      </c>
      <c r="T168" s="41" t="s">
        <v>485</v>
      </c>
      <c r="U168" s="41" t="s">
        <v>491</v>
      </c>
      <c r="V168" s="59"/>
      <c r="W168" s="3"/>
      <c r="Y168" s="40"/>
    </row>
    <row r="169" spans="1:25" ht="36" customHeight="1" x14ac:dyDescent="0.3">
      <c r="A169" s="52">
        <v>3000151005</v>
      </c>
      <c r="B169" s="55"/>
      <c r="C169" s="53" t="s">
        <v>747</v>
      </c>
      <c r="D169" s="45" t="s">
        <v>649</v>
      </c>
      <c r="E169" s="77">
        <v>80198650584</v>
      </c>
      <c r="F169" s="41" t="s">
        <v>745</v>
      </c>
      <c r="G169" s="41" t="s">
        <v>700</v>
      </c>
      <c r="H169" s="41" t="s">
        <v>746</v>
      </c>
      <c r="I169" s="57" t="s">
        <v>746</v>
      </c>
      <c r="J169" s="46">
        <v>9326471217</v>
      </c>
      <c r="K169" s="46">
        <v>9326471217</v>
      </c>
      <c r="L169" s="49">
        <v>18810</v>
      </c>
      <c r="M169" s="42">
        <v>46292</v>
      </c>
      <c r="N169" s="44">
        <v>3187.25</v>
      </c>
      <c r="O169" s="41" t="s">
        <v>310</v>
      </c>
      <c r="P169" s="45" t="s">
        <v>744</v>
      </c>
      <c r="Q169" s="42" t="s">
        <v>307</v>
      </c>
      <c r="R169" s="42">
        <v>45196</v>
      </c>
      <c r="S169" s="42">
        <v>46292</v>
      </c>
      <c r="T169" s="41" t="s">
        <v>310</v>
      </c>
      <c r="U169" s="41" t="s">
        <v>312</v>
      </c>
      <c r="V169" s="59"/>
      <c r="W169" s="3"/>
      <c r="Y169" s="40"/>
    </row>
    <row r="170" spans="1:25" ht="36" customHeight="1" x14ac:dyDescent="0.3">
      <c r="A170" s="52">
        <v>3000150946</v>
      </c>
      <c r="B170" s="55"/>
      <c r="C170" s="53" t="s">
        <v>749</v>
      </c>
      <c r="D170" s="45" t="s">
        <v>649</v>
      </c>
      <c r="E170" s="77">
        <v>80198650584</v>
      </c>
      <c r="F170" s="41" t="s">
        <v>748</v>
      </c>
      <c r="G170" s="41" t="s">
        <v>758</v>
      </c>
      <c r="H170" s="41" t="s">
        <v>755</v>
      </c>
      <c r="I170" s="41" t="s">
        <v>755</v>
      </c>
      <c r="J170" s="68">
        <v>10871650015</v>
      </c>
      <c r="K170" s="125">
        <v>10871650015</v>
      </c>
      <c r="L170" s="49">
        <v>80600</v>
      </c>
      <c r="M170" s="42">
        <v>46003</v>
      </c>
      <c r="N170" s="44">
        <v>98332</v>
      </c>
      <c r="O170" s="41" t="s">
        <v>337</v>
      </c>
      <c r="P170" s="127" t="s">
        <v>464</v>
      </c>
      <c r="Q170" s="42" t="s">
        <v>307</v>
      </c>
      <c r="R170" s="42">
        <v>45272</v>
      </c>
      <c r="S170" s="42">
        <v>46003</v>
      </c>
      <c r="T170" s="41" t="s">
        <v>324</v>
      </c>
      <c r="U170" s="41" t="s">
        <v>641</v>
      </c>
      <c r="V170" s="59"/>
      <c r="W170" s="3"/>
      <c r="Y170" s="40"/>
    </row>
    <row r="171" spans="1:25" ht="36" customHeight="1" x14ac:dyDescent="0.3">
      <c r="A171" s="52" t="s">
        <v>341</v>
      </c>
      <c r="B171" s="55"/>
      <c r="C171" s="53" t="s">
        <v>749</v>
      </c>
      <c r="D171" s="45" t="s">
        <v>649</v>
      </c>
      <c r="E171" s="77">
        <v>80198650584</v>
      </c>
      <c r="F171" s="41" t="s">
        <v>748</v>
      </c>
      <c r="G171" s="41" t="s">
        <v>758</v>
      </c>
      <c r="H171" s="41" t="s">
        <v>751</v>
      </c>
      <c r="I171" s="57"/>
      <c r="J171" s="46">
        <v>13753031007</v>
      </c>
      <c r="K171" s="46">
        <v>13753031007</v>
      </c>
      <c r="L171" s="137"/>
      <c r="M171" s="95"/>
      <c r="N171" s="139"/>
      <c r="O171" s="41"/>
      <c r="P171" s="45"/>
      <c r="Q171" s="42"/>
      <c r="R171" s="95"/>
      <c r="S171" s="95"/>
      <c r="T171" s="41"/>
      <c r="U171" s="41"/>
      <c r="V171" s="59"/>
      <c r="W171" s="3"/>
      <c r="Y171" s="40"/>
    </row>
    <row r="172" spans="1:25" ht="36" customHeight="1" x14ac:dyDescent="0.3">
      <c r="A172" s="52" t="s">
        <v>341</v>
      </c>
      <c r="B172" s="55"/>
      <c r="C172" s="53" t="s">
        <v>749</v>
      </c>
      <c r="D172" s="45" t="s">
        <v>649</v>
      </c>
      <c r="E172" s="77">
        <v>80198650584</v>
      </c>
      <c r="F172" s="41" t="s">
        <v>748</v>
      </c>
      <c r="G172" s="41" t="s">
        <v>758</v>
      </c>
      <c r="H172" s="41" t="s">
        <v>752</v>
      </c>
      <c r="I172" s="57"/>
      <c r="J172" s="46">
        <v>10247151003</v>
      </c>
      <c r="K172" s="46">
        <v>10247151003</v>
      </c>
      <c r="L172" s="49"/>
      <c r="M172" s="42"/>
      <c r="N172" s="44"/>
      <c r="O172" s="41"/>
      <c r="P172" s="45"/>
      <c r="Q172" s="42"/>
      <c r="R172" s="42"/>
      <c r="S172" s="42"/>
      <c r="T172" s="41"/>
      <c r="U172" s="41"/>
      <c r="V172" s="59"/>
      <c r="W172" s="3"/>
      <c r="Y172" s="40"/>
    </row>
    <row r="173" spans="1:25" ht="36" customHeight="1" x14ac:dyDescent="0.3">
      <c r="A173" s="52" t="s">
        <v>341</v>
      </c>
      <c r="B173" s="55"/>
      <c r="C173" s="53" t="s">
        <v>749</v>
      </c>
      <c r="D173" s="45" t="s">
        <v>649</v>
      </c>
      <c r="E173" s="77">
        <v>80198650584</v>
      </c>
      <c r="F173" s="41" t="s">
        <v>748</v>
      </c>
      <c r="G173" s="41" t="s">
        <v>758</v>
      </c>
      <c r="H173" s="41" t="s">
        <v>753</v>
      </c>
      <c r="I173" s="57"/>
      <c r="J173" s="46">
        <v>9384011004</v>
      </c>
      <c r="K173" s="46">
        <v>9384011004</v>
      </c>
      <c r="L173" s="49"/>
      <c r="M173" s="42"/>
      <c r="N173" s="44"/>
      <c r="O173" s="41"/>
      <c r="P173" s="45"/>
      <c r="Q173" s="42"/>
      <c r="R173" s="42"/>
      <c r="S173" s="42"/>
      <c r="T173" s="41"/>
      <c r="U173" s="41"/>
      <c r="V173" s="59"/>
      <c r="W173" s="3"/>
      <c r="Y173" s="40"/>
    </row>
    <row r="174" spans="1:25" ht="36" customHeight="1" x14ac:dyDescent="0.3">
      <c r="A174" s="52" t="s">
        <v>341</v>
      </c>
      <c r="B174" s="55"/>
      <c r="C174" s="53" t="s">
        <v>749</v>
      </c>
      <c r="D174" s="45" t="s">
        <v>649</v>
      </c>
      <c r="E174" s="77">
        <v>80198650584</v>
      </c>
      <c r="F174" s="41" t="s">
        <v>748</v>
      </c>
      <c r="G174" s="41" t="s">
        <v>758</v>
      </c>
      <c r="H174" s="41" t="s">
        <v>754</v>
      </c>
      <c r="I174" s="57"/>
      <c r="J174" s="46">
        <v>3526780543</v>
      </c>
      <c r="K174" s="46">
        <v>3526780543</v>
      </c>
      <c r="L174" s="49"/>
      <c r="M174" s="42"/>
      <c r="N174" s="44"/>
      <c r="O174" s="41"/>
      <c r="P174" s="45"/>
      <c r="Q174" s="42"/>
      <c r="R174" s="42"/>
      <c r="S174" s="42"/>
      <c r="T174" s="41"/>
      <c r="U174" s="41"/>
      <c r="V174" s="59"/>
      <c r="W174" s="3"/>
      <c r="Y174" s="40"/>
    </row>
    <row r="175" spans="1:25" ht="36" customHeight="1" x14ac:dyDescent="0.3">
      <c r="A175" s="52">
        <v>3000151006</v>
      </c>
      <c r="B175" s="55"/>
      <c r="C175" s="53" t="s">
        <v>887</v>
      </c>
      <c r="D175" s="45" t="s">
        <v>649</v>
      </c>
      <c r="E175" s="77">
        <v>80198650584</v>
      </c>
      <c r="F175" s="41" t="s">
        <v>886</v>
      </c>
      <c r="G175" s="41" t="s">
        <v>700</v>
      </c>
      <c r="H175" s="41" t="s">
        <v>765</v>
      </c>
      <c r="I175" s="41" t="s">
        <v>765</v>
      </c>
      <c r="J175" s="125">
        <v>2774280016</v>
      </c>
      <c r="K175" s="125">
        <v>2774280016</v>
      </c>
      <c r="L175" s="49">
        <v>441</v>
      </c>
      <c r="M175" s="42">
        <v>45223</v>
      </c>
      <c r="N175" s="44">
        <v>441</v>
      </c>
      <c r="O175" s="41" t="s">
        <v>310</v>
      </c>
      <c r="P175" s="45" t="s">
        <v>888</v>
      </c>
      <c r="Q175" s="42" t="s">
        <v>307</v>
      </c>
      <c r="R175" s="42">
        <v>45223</v>
      </c>
      <c r="S175" s="42">
        <v>45223</v>
      </c>
      <c r="T175" s="41" t="s">
        <v>310</v>
      </c>
      <c r="U175" s="41" t="s">
        <v>312</v>
      </c>
      <c r="V175" s="59"/>
      <c r="W175" s="3"/>
      <c r="Y175" s="40"/>
    </row>
    <row r="176" spans="1:25" ht="36" customHeight="1" x14ac:dyDescent="0.3">
      <c r="A176" s="52">
        <v>3000151007</v>
      </c>
      <c r="B176" s="55"/>
      <c r="C176" s="53" t="s">
        <v>766</v>
      </c>
      <c r="D176" s="45" t="s">
        <v>649</v>
      </c>
      <c r="E176" s="77">
        <v>80198650584</v>
      </c>
      <c r="F176" s="41" t="s">
        <v>764</v>
      </c>
      <c r="G176" s="41" t="s">
        <v>700</v>
      </c>
      <c r="H176" s="41" t="s">
        <v>765</v>
      </c>
      <c r="I176" s="41" t="s">
        <v>765</v>
      </c>
      <c r="J176" s="125">
        <v>2774280016</v>
      </c>
      <c r="K176" s="125">
        <v>2774280016</v>
      </c>
      <c r="L176" s="49">
        <v>441</v>
      </c>
      <c r="M176" s="42">
        <v>45225</v>
      </c>
      <c r="N176" s="44">
        <v>441</v>
      </c>
      <c r="O176" s="41" t="s">
        <v>310</v>
      </c>
      <c r="P176" s="45" t="s">
        <v>763</v>
      </c>
      <c r="Q176" s="42" t="s">
        <v>307</v>
      </c>
      <c r="R176" s="42">
        <v>45225</v>
      </c>
      <c r="S176" s="42">
        <v>45225</v>
      </c>
      <c r="T176" s="41" t="s">
        <v>310</v>
      </c>
      <c r="U176" s="41" t="s">
        <v>312</v>
      </c>
      <c r="V176" s="59"/>
      <c r="W176" s="3"/>
      <c r="Y176" s="40"/>
    </row>
    <row r="177" spans="1:25" ht="36" customHeight="1" x14ac:dyDescent="0.3">
      <c r="A177" s="52">
        <v>3000150971</v>
      </c>
      <c r="B177" s="55"/>
      <c r="C177" s="53" t="s">
        <v>757</v>
      </c>
      <c r="D177" s="45" t="s">
        <v>649</v>
      </c>
      <c r="E177" s="77">
        <v>80198650584</v>
      </c>
      <c r="F177" s="41" t="s">
        <v>756</v>
      </c>
      <c r="G177" s="41" t="s">
        <v>750</v>
      </c>
      <c r="H177" s="40" t="s">
        <v>792</v>
      </c>
      <c r="I177" s="40" t="s">
        <v>792</v>
      </c>
      <c r="J177" s="136">
        <v>11135661004</v>
      </c>
      <c r="K177" s="134">
        <v>11135661004</v>
      </c>
      <c r="L177" s="137">
        <v>104900</v>
      </c>
      <c r="M177" s="168">
        <v>45992</v>
      </c>
      <c r="N177" s="44">
        <v>5332.41</v>
      </c>
      <c r="O177" s="41" t="s">
        <v>337</v>
      </c>
      <c r="P177" s="45" t="s">
        <v>464</v>
      </c>
      <c r="Q177" s="42" t="s">
        <v>307</v>
      </c>
      <c r="R177" s="42">
        <v>45261</v>
      </c>
      <c r="S177" s="42">
        <v>45992</v>
      </c>
      <c r="T177" s="41" t="s">
        <v>324</v>
      </c>
      <c r="U177" s="41" t="s">
        <v>325</v>
      </c>
      <c r="V177" s="59"/>
      <c r="W177" s="3"/>
      <c r="Y177" s="40"/>
    </row>
    <row r="178" spans="1:25" ht="36" customHeight="1" x14ac:dyDescent="0.3">
      <c r="A178" s="52" t="s">
        <v>341</v>
      </c>
      <c r="B178" s="55"/>
      <c r="C178" s="53" t="s">
        <v>757</v>
      </c>
      <c r="D178" s="45" t="s">
        <v>649</v>
      </c>
      <c r="E178" s="77">
        <v>80198650584</v>
      </c>
      <c r="F178" s="41" t="s">
        <v>756</v>
      </c>
      <c r="G178" s="41" t="s">
        <v>750</v>
      </c>
      <c r="H178" s="41" t="s">
        <v>790</v>
      </c>
      <c r="I178" s="41"/>
      <c r="J178" s="125">
        <v>3976470967</v>
      </c>
      <c r="K178" s="125">
        <v>3976470967</v>
      </c>
      <c r="L178" s="138"/>
      <c r="M178" s="42"/>
      <c r="N178" s="44"/>
      <c r="O178" s="41"/>
      <c r="P178" s="45"/>
      <c r="Q178" s="42" t="s">
        <v>307</v>
      </c>
      <c r="R178" s="42"/>
      <c r="S178" s="42"/>
      <c r="T178" s="41"/>
      <c r="U178" s="41"/>
      <c r="V178" s="59"/>
      <c r="W178" s="3"/>
      <c r="Y178" s="40"/>
    </row>
    <row r="179" spans="1:25" ht="36" customHeight="1" x14ac:dyDescent="0.3">
      <c r="A179" s="52" t="s">
        <v>341</v>
      </c>
      <c r="B179" s="55"/>
      <c r="C179" s="53" t="s">
        <v>757</v>
      </c>
      <c r="D179" s="45" t="s">
        <v>649</v>
      </c>
      <c r="E179" s="77">
        <v>80198650584</v>
      </c>
      <c r="F179" s="41" t="s">
        <v>756</v>
      </c>
      <c r="G179" s="41" t="s">
        <v>750</v>
      </c>
      <c r="H179" s="41" t="s">
        <v>791</v>
      </c>
      <c r="I179" s="41"/>
      <c r="J179" s="125">
        <v>5059250158</v>
      </c>
      <c r="K179" s="135">
        <v>5059250158</v>
      </c>
      <c r="L179" s="138"/>
      <c r="M179" s="42"/>
      <c r="N179" s="44"/>
      <c r="O179" s="41"/>
      <c r="P179" s="45"/>
      <c r="Q179" s="42"/>
      <c r="R179" s="42"/>
      <c r="S179" s="42"/>
      <c r="T179" s="41"/>
      <c r="U179" s="41"/>
      <c r="V179" s="59"/>
      <c r="W179" s="3"/>
      <c r="Y179" s="40"/>
    </row>
    <row r="180" spans="1:25" ht="36" customHeight="1" x14ac:dyDescent="0.3">
      <c r="A180" s="52">
        <v>3000151008</v>
      </c>
      <c r="B180" s="55"/>
      <c r="C180" s="53" t="s">
        <v>891</v>
      </c>
      <c r="D180" s="45" t="s">
        <v>649</v>
      </c>
      <c r="E180" s="77">
        <v>80198650584</v>
      </c>
      <c r="F180" s="41" t="s">
        <v>889</v>
      </c>
      <c r="G180" s="41" t="s">
        <v>750</v>
      </c>
      <c r="H180" s="41" t="s">
        <v>765</v>
      </c>
      <c r="I180" s="41" t="s">
        <v>765</v>
      </c>
      <c r="J180" s="125">
        <v>2774280016</v>
      </c>
      <c r="K180" s="125">
        <v>2774280016</v>
      </c>
      <c r="L180" s="49">
        <v>441</v>
      </c>
      <c r="M180" s="42">
        <v>45210</v>
      </c>
      <c r="N180" s="44">
        <v>441</v>
      </c>
      <c r="O180" s="41" t="s">
        <v>310</v>
      </c>
      <c r="P180" s="45" t="s">
        <v>890</v>
      </c>
      <c r="Q180" s="42" t="s">
        <v>307</v>
      </c>
      <c r="R180" s="42">
        <v>45210</v>
      </c>
      <c r="S180" s="42">
        <v>45210</v>
      </c>
      <c r="T180" s="41" t="s">
        <v>310</v>
      </c>
      <c r="U180" s="41" t="s">
        <v>312</v>
      </c>
      <c r="V180" s="59"/>
      <c r="W180" s="3"/>
      <c r="Y180" s="40"/>
    </row>
    <row r="181" spans="1:25" ht="36" customHeight="1" x14ac:dyDescent="0.3">
      <c r="A181" s="52">
        <v>3000152201</v>
      </c>
      <c r="B181" s="55"/>
      <c r="C181" s="53" t="s">
        <v>761</v>
      </c>
      <c r="D181" s="45" t="s">
        <v>649</v>
      </c>
      <c r="E181" s="77">
        <v>80198650584</v>
      </c>
      <c r="F181" s="41" t="s">
        <v>759</v>
      </c>
      <c r="G181" s="41" t="s">
        <v>700</v>
      </c>
      <c r="H181" s="41" t="s">
        <v>762</v>
      </c>
      <c r="I181" s="41" t="s">
        <v>762</v>
      </c>
      <c r="J181" s="125">
        <v>3035020928</v>
      </c>
      <c r="K181" s="125">
        <v>3035020928</v>
      </c>
      <c r="L181" s="131">
        <v>1220</v>
      </c>
      <c r="M181" s="42">
        <v>45384</v>
      </c>
      <c r="N181" s="44">
        <v>1220</v>
      </c>
      <c r="O181" s="41" t="s">
        <v>310</v>
      </c>
      <c r="P181" s="45" t="s">
        <v>760</v>
      </c>
      <c r="Q181" s="42" t="s">
        <v>307</v>
      </c>
      <c r="R181" s="42">
        <v>45201</v>
      </c>
      <c r="S181" s="42">
        <v>45384</v>
      </c>
      <c r="T181" s="41" t="s">
        <v>310</v>
      </c>
      <c r="U181" s="41" t="s">
        <v>312</v>
      </c>
      <c r="V181" s="59"/>
      <c r="W181" s="3"/>
      <c r="Y181" s="40"/>
    </row>
    <row r="182" spans="1:25" ht="36" customHeight="1" x14ac:dyDescent="0.3">
      <c r="A182" s="52">
        <v>3000152251</v>
      </c>
      <c r="B182" s="55"/>
      <c r="C182" s="53" t="s">
        <v>770</v>
      </c>
      <c r="D182" s="45" t="s">
        <v>649</v>
      </c>
      <c r="E182" s="77">
        <v>80198650584</v>
      </c>
      <c r="F182" s="41" t="s">
        <v>769</v>
      </c>
      <c r="G182" s="41" t="s">
        <v>700</v>
      </c>
      <c r="H182" s="41" t="s">
        <v>771</v>
      </c>
      <c r="I182" s="41" t="s">
        <v>771</v>
      </c>
      <c r="J182" s="41">
        <v>97218440580</v>
      </c>
      <c r="K182" s="40">
        <v>10492081004</v>
      </c>
      <c r="L182" s="132">
        <v>523.20000000000005</v>
      </c>
      <c r="M182" s="42">
        <v>45248</v>
      </c>
      <c r="N182" s="44">
        <v>523.20000000000005</v>
      </c>
      <c r="O182" s="41" t="s">
        <v>310</v>
      </c>
      <c r="P182" s="45" t="s">
        <v>767</v>
      </c>
      <c r="Q182" s="42" t="s">
        <v>768</v>
      </c>
      <c r="R182" s="42">
        <v>45219</v>
      </c>
      <c r="S182" s="42">
        <v>45248</v>
      </c>
      <c r="T182" s="41" t="s">
        <v>731</v>
      </c>
      <c r="U182" s="41" t="s">
        <v>312</v>
      </c>
      <c r="V182" s="59"/>
      <c r="W182" s="3"/>
      <c r="Y182" s="40"/>
    </row>
    <row r="183" spans="1:25" ht="36" customHeight="1" x14ac:dyDescent="0.3">
      <c r="A183" s="52">
        <v>3000150981</v>
      </c>
      <c r="B183" s="55"/>
      <c r="C183" s="53" t="s">
        <v>783</v>
      </c>
      <c r="D183" s="45" t="s">
        <v>649</v>
      </c>
      <c r="E183" s="77">
        <v>80198650584</v>
      </c>
      <c r="F183" s="41" t="s">
        <v>782</v>
      </c>
      <c r="G183" s="41" t="s">
        <v>785</v>
      </c>
      <c r="H183" s="41" t="s">
        <v>784</v>
      </c>
      <c r="I183" s="41" t="s">
        <v>784</v>
      </c>
      <c r="J183" s="41">
        <v>3819031208</v>
      </c>
      <c r="K183" s="41">
        <v>3819031208</v>
      </c>
      <c r="L183" s="49">
        <v>82000</v>
      </c>
      <c r="M183" s="42">
        <v>45627</v>
      </c>
      <c r="N183" s="44">
        <v>2837.76</v>
      </c>
      <c r="O183" s="41" t="s">
        <v>337</v>
      </c>
      <c r="P183" s="45" t="s">
        <v>464</v>
      </c>
      <c r="Q183" s="42" t="s">
        <v>768</v>
      </c>
      <c r="R183" s="42">
        <v>45261</v>
      </c>
      <c r="S183" s="42">
        <v>45627</v>
      </c>
      <c r="T183" s="41" t="s">
        <v>731</v>
      </c>
      <c r="U183" s="41" t="s">
        <v>312</v>
      </c>
      <c r="V183" s="59"/>
      <c r="W183" s="3"/>
      <c r="Y183" s="40"/>
    </row>
    <row r="184" spans="1:25" ht="36" customHeight="1" x14ac:dyDescent="0.3">
      <c r="A184" s="52">
        <v>3000152272</v>
      </c>
      <c r="B184" s="55"/>
      <c r="C184" s="53" t="s">
        <v>786</v>
      </c>
      <c r="D184" s="45" t="s">
        <v>649</v>
      </c>
      <c r="E184" s="77">
        <v>80198650584</v>
      </c>
      <c r="F184" s="41" t="s">
        <v>789</v>
      </c>
      <c r="G184" s="41" t="s">
        <v>787</v>
      </c>
      <c r="H184" s="41" t="s">
        <v>788</v>
      </c>
      <c r="I184" s="41" t="s">
        <v>788</v>
      </c>
      <c r="J184" s="46">
        <v>488410010</v>
      </c>
      <c r="K184" s="46">
        <v>488410010</v>
      </c>
      <c r="L184" s="49">
        <v>202691.36</v>
      </c>
      <c r="M184" s="42">
        <v>46305</v>
      </c>
      <c r="N184" s="44">
        <v>247283.46</v>
      </c>
      <c r="O184" s="41" t="s">
        <v>337</v>
      </c>
      <c r="P184" s="45" t="s">
        <v>464</v>
      </c>
      <c r="Q184" s="42" t="s">
        <v>768</v>
      </c>
      <c r="R184" s="42">
        <v>45209</v>
      </c>
      <c r="S184" s="42">
        <v>46305</v>
      </c>
      <c r="T184" s="41" t="s">
        <v>324</v>
      </c>
      <c r="U184" s="41" t="s">
        <v>325</v>
      </c>
      <c r="V184" s="59"/>
      <c r="W184" s="3"/>
      <c r="Y184" s="40"/>
    </row>
    <row r="185" spans="1:25" ht="36" customHeight="1" x14ac:dyDescent="0.3">
      <c r="A185" s="52">
        <v>3000152296</v>
      </c>
      <c r="B185" s="55"/>
      <c r="C185" s="53" t="s">
        <v>800</v>
      </c>
      <c r="D185" s="45" t="s">
        <v>649</v>
      </c>
      <c r="E185" s="77">
        <v>80198650584</v>
      </c>
      <c r="F185" s="41" t="s">
        <v>793</v>
      </c>
      <c r="G185" s="41" t="s">
        <v>750</v>
      </c>
      <c r="H185" s="41" t="s">
        <v>794</v>
      </c>
      <c r="I185" s="41" t="s">
        <v>794</v>
      </c>
      <c r="J185" s="68">
        <v>4662680158</v>
      </c>
      <c r="K185" s="68">
        <v>4662680158</v>
      </c>
      <c r="L185" s="49">
        <v>93000</v>
      </c>
      <c r="M185" s="42"/>
      <c r="N185" s="44">
        <v>0</v>
      </c>
      <c r="O185" s="41" t="s">
        <v>337</v>
      </c>
      <c r="P185" s="45" t="s">
        <v>464</v>
      </c>
      <c r="Q185" s="42" t="s">
        <v>768</v>
      </c>
      <c r="R185" s="95">
        <v>45300</v>
      </c>
      <c r="S185" s="95">
        <v>46396</v>
      </c>
      <c r="T185" s="41" t="s">
        <v>324</v>
      </c>
      <c r="U185" s="41" t="s">
        <v>325</v>
      </c>
      <c r="V185" s="59"/>
      <c r="W185" s="3"/>
      <c r="Y185" s="40"/>
    </row>
    <row r="186" spans="1:25" ht="36" customHeight="1" x14ac:dyDescent="0.3">
      <c r="A186" s="52">
        <v>3000152296</v>
      </c>
      <c r="B186" s="55"/>
      <c r="C186" s="53" t="s">
        <v>800</v>
      </c>
      <c r="D186" s="45" t="s">
        <v>649</v>
      </c>
      <c r="E186" s="77">
        <v>80198650584</v>
      </c>
      <c r="F186" s="41" t="s">
        <v>793</v>
      </c>
      <c r="G186" s="41" t="s">
        <v>750</v>
      </c>
      <c r="H186" s="41" t="s">
        <v>795</v>
      </c>
      <c r="I186" s="41"/>
      <c r="J186" s="68">
        <v>13454210157</v>
      </c>
      <c r="K186" s="68">
        <v>13454210157</v>
      </c>
      <c r="L186" s="49"/>
      <c r="M186" s="42"/>
      <c r="N186" s="44"/>
      <c r="O186" s="41" t="s">
        <v>337</v>
      </c>
      <c r="P186" s="45" t="s">
        <v>464</v>
      </c>
      <c r="Q186" s="42" t="s">
        <v>768</v>
      </c>
      <c r="R186" s="42"/>
      <c r="S186" s="42"/>
      <c r="T186" s="41" t="s">
        <v>324</v>
      </c>
      <c r="U186" s="41" t="s">
        <v>325</v>
      </c>
      <c r="V186" s="59"/>
      <c r="W186" s="3"/>
      <c r="Y186" s="40"/>
    </row>
    <row r="187" spans="1:25" ht="36" customHeight="1" x14ac:dyDescent="0.3">
      <c r="A187" s="52">
        <v>3000152296</v>
      </c>
      <c r="B187" s="55"/>
      <c r="C187" s="53" t="s">
        <v>800</v>
      </c>
      <c r="D187" s="45" t="s">
        <v>649</v>
      </c>
      <c r="E187" s="77">
        <v>80198650584</v>
      </c>
      <c r="F187" s="41" t="s">
        <v>793</v>
      </c>
      <c r="G187" s="41" t="s">
        <v>750</v>
      </c>
      <c r="H187" s="41" t="s">
        <v>796</v>
      </c>
      <c r="I187" s="41"/>
      <c r="J187" s="68">
        <v>13129151000</v>
      </c>
      <c r="K187" s="68">
        <v>13129151000</v>
      </c>
      <c r="L187" s="49"/>
      <c r="M187" s="42"/>
      <c r="N187" s="44"/>
      <c r="O187" s="41" t="s">
        <v>337</v>
      </c>
      <c r="P187" s="45" t="s">
        <v>464</v>
      </c>
      <c r="Q187" s="42" t="s">
        <v>768</v>
      </c>
      <c r="R187" s="42"/>
      <c r="S187" s="42"/>
      <c r="T187" s="41" t="s">
        <v>324</v>
      </c>
      <c r="U187" s="41" t="s">
        <v>325</v>
      </c>
      <c r="V187" s="59"/>
      <c r="W187" s="3"/>
      <c r="Y187" s="40"/>
    </row>
    <row r="188" spans="1:25" ht="36" customHeight="1" x14ac:dyDescent="0.3">
      <c r="A188" s="52">
        <v>3000152296</v>
      </c>
      <c r="B188" s="55"/>
      <c r="C188" s="53" t="s">
        <v>800</v>
      </c>
      <c r="D188" s="45" t="s">
        <v>649</v>
      </c>
      <c r="E188" s="77">
        <v>80198650584</v>
      </c>
      <c r="F188" s="41" t="s">
        <v>793</v>
      </c>
      <c r="G188" s="41" t="s">
        <v>750</v>
      </c>
      <c r="H188" s="41" t="s">
        <v>797</v>
      </c>
      <c r="I188" s="41"/>
      <c r="J188" s="68">
        <v>2824320176</v>
      </c>
      <c r="K188" s="68">
        <v>2824320176</v>
      </c>
      <c r="L188" s="49"/>
      <c r="M188" s="42"/>
      <c r="N188" s="44"/>
      <c r="O188" s="41" t="s">
        <v>337</v>
      </c>
      <c r="P188" s="45" t="s">
        <v>464</v>
      </c>
      <c r="Q188" s="42" t="s">
        <v>768</v>
      </c>
      <c r="R188" s="42"/>
      <c r="S188" s="42"/>
      <c r="T188" s="41" t="s">
        <v>324</v>
      </c>
      <c r="U188" s="41" t="s">
        <v>325</v>
      </c>
      <c r="V188" s="59"/>
      <c r="W188" s="3"/>
      <c r="Y188" s="40"/>
    </row>
    <row r="189" spans="1:25" ht="36" customHeight="1" x14ac:dyDescent="0.3">
      <c r="A189" s="52">
        <v>3000152296</v>
      </c>
      <c r="B189" s="55"/>
      <c r="C189" s="53" t="s">
        <v>800</v>
      </c>
      <c r="D189" s="45" t="s">
        <v>649</v>
      </c>
      <c r="E189" s="77">
        <v>80198650584</v>
      </c>
      <c r="F189" s="41" t="s">
        <v>793</v>
      </c>
      <c r="G189" s="41" t="s">
        <v>750</v>
      </c>
      <c r="H189" s="41" t="s">
        <v>798</v>
      </c>
      <c r="I189" s="41"/>
      <c r="J189" s="46">
        <v>4303141008</v>
      </c>
      <c r="K189" s="46">
        <v>4303141008</v>
      </c>
      <c r="L189" s="49"/>
      <c r="M189" s="42"/>
      <c r="N189" s="44"/>
      <c r="O189" s="41" t="s">
        <v>337</v>
      </c>
      <c r="P189" s="45" t="s">
        <v>464</v>
      </c>
      <c r="Q189" s="42" t="s">
        <v>768</v>
      </c>
      <c r="R189" s="42"/>
      <c r="S189" s="42"/>
      <c r="T189" s="41" t="s">
        <v>324</v>
      </c>
      <c r="U189" s="41" t="s">
        <v>325</v>
      </c>
      <c r="V189" s="59"/>
      <c r="W189" s="3"/>
      <c r="Y189" s="40"/>
    </row>
    <row r="190" spans="1:25" ht="47.25" customHeight="1" x14ac:dyDescent="0.3">
      <c r="A190" s="52">
        <v>3000152296</v>
      </c>
      <c r="B190" s="55"/>
      <c r="C190" s="53" t="s">
        <v>800</v>
      </c>
      <c r="D190" s="45" t="s">
        <v>649</v>
      </c>
      <c r="E190" s="77">
        <v>80198650584</v>
      </c>
      <c r="F190" s="41" t="s">
        <v>793</v>
      </c>
      <c r="G190" s="41" t="s">
        <v>750</v>
      </c>
      <c r="H190" s="41" t="s">
        <v>799</v>
      </c>
      <c r="I190" s="41"/>
      <c r="J190" s="46">
        <v>10121480015</v>
      </c>
      <c r="K190" s="46">
        <v>10121480015</v>
      </c>
      <c r="L190" s="49"/>
      <c r="M190" s="42"/>
      <c r="N190" s="44"/>
      <c r="O190" s="41" t="s">
        <v>337</v>
      </c>
      <c r="P190" s="45" t="s">
        <v>464</v>
      </c>
      <c r="Q190" s="42" t="s">
        <v>768</v>
      </c>
      <c r="R190" s="42"/>
      <c r="S190" s="42"/>
      <c r="T190" s="41" t="s">
        <v>324</v>
      </c>
      <c r="U190" s="41" t="s">
        <v>325</v>
      </c>
      <c r="V190" s="59"/>
      <c r="W190" s="3"/>
      <c r="Y190" s="40"/>
    </row>
    <row r="191" spans="1:25" ht="42" customHeight="1" x14ac:dyDescent="0.3">
      <c r="A191" s="52">
        <v>3000152302</v>
      </c>
      <c r="B191" s="55"/>
      <c r="C191" s="53" t="s">
        <v>995</v>
      </c>
      <c r="D191" s="45" t="s">
        <v>649</v>
      </c>
      <c r="E191" s="77">
        <v>80198650584</v>
      </c>
      <c r="F191" s="41" t="s">
        <v>801</v>
      </c>
      <c r="G191" s="41" t="s">
        <v>700</v>
      </c>
      <c r="H191" s="41" t="s">
        <v>803</v>
      </c>
      <c r="I191" s="41" t="s">
        <v>803</v>
      </c>
      <c r="J191" s="46">
        <v>1014660417</v>
      </c>
      <c r="K191" s="51">
        <v>9429840151</v>
      </c>
      <c r="L191" s="49">
        <v>31455.27</v>
      </c>
      <c r="M191" s="42">
        <v>45289</v>
      </c>
      <c r="N191" s="44">
        <v>32713.480800000001</v>
      </c>
      <c r="O191" s="41" t="s">
        <v>310</v>
      </c>
      <c r="P191" s="45" t="s">
        <v>804</v>
      </c>
      <c r="Q191" s="42" t="s">
        <v>768</v>
      </c>
      <c r="R191" s="42">
        <v>45223</v>
      </c>
      <c r="S191" s="42">
        <v>45289</v>
      </c>
      <c r="T191" s="41" t="s">
        <v>731</v>
      </c>
      <c r="U191" s="41" t="s">
        <v>312</v>
      </c>
      <c r="V191" s="59"/>
      <c r="W191" s="3"/>
      <c r="Y191" s="40"/>
    </row>
    <row r="192" spans="1:25" ht="40.5" customHeight="1" x14ac:dyDescent="0.3">
      <c r="A192" s="52">
        <v>3000152297</v>
      </c>
      <c r="B192" s="55"/>
      <c r="C192" s="53" t="s">
        <v>808</v>
      </c>
      <c r="D192" s="41" t="s">
        <v>649</v>
      </c>
      <c r="E192" s="77">
        <v>80198650584</v>
      </c>
      <c r="F192" s="45" t="s">
        <v>809</v>
      </c>
      <c r="G192" s="41" t="s">
        <v>700</v>
      </c>
      <c r="H192" s="41" t="s">
        <v>806</v>
      </c>
      <c r="I192" s="41" t="s">
        <v>806</v>
      </c>
      <c r="J192" s="46">
        <v>1056161001</v>
      </c>
      <c r="K192" s="46">
        <v>1056161001</v>
      </c>
      <c r="L192" s="49">
        <v>1675</v>
      </c>
      <c r="M192" s="42">
        <v>45590</v>
      </c>
      <c r="N192" s="44">
        <v>1742</v>
      </c>
      <c r="O192" s="41" t="s">
        <v>361</v>
      </c>
      <c r="P192" s="45" t="s">
        <v>807</v>
      </c>
      <c r="Q192" s="42" t="s">
        <v>768</v>
      </c>
      <c r="R192" s="42">
        <v>45224</v>
      </c>
      <c r="S192" s="42">
        <v>45590</v>
      </c>
      <c r="T192" s="41" t="s">
        <v>361</v>
      </c>
      <c r="U192" s="41" t="s">
        <v>805</v>
      </c>
      <c r="V192" s="59"/>
      <c r="W192" s="3"/>
      <c r="Y192" s="40"/>
    </row>
    <row r="193" spans="1:25" ht="36" customHeight="1" x14ac:dyDescent="0.3">
      <c r="A193" s="52">
        <v>3000152310</v>
      </c>
      <c r="B193" s="55"/>
      <c r="C193" s="53" t="s">
        <v>812</v>
      </c>
      <c r="D193" s="41" t="s">
        <v>649</v>
      </c>
      <c r="E193" s="77">
        <v>80198650584</v>
      </c>
      <c r="F193" s="45" t="s">
        <v>811</v>
      </c>
      <c r="G193" s="41" t="s">
        <v>700</v>
      </c>
      <c r="H193" s="41" t="s">
        <v>813</v>
      </c>
      <c r="I193" s="41" t="s">
        <v>813</v>
      </c>
      <c r="J193" s="46">
        <v>11629770154</v>
      </c>
      <c r="K193" s="51">
        <v>11629770154</v>
      </c>
      <c r="L193" s="49">
        <v>3000</v>
      </c>
      <c r="M193" s="42">
        <v>45278</v>
      </c>
      <c r="N193" s="44">
        <v>3660</v>
      </c>
      <c r="O193" s="41" t="s">
        <v>310</v>
      </c>
      <c r="P193" s="45" t="s">
        <v>810</v>
      </c>
      <c r="Q193" s="42" t="s">
        <v>768</v>
      </c>
      <c r="R193" s="42">
        <v>45229</v>
      </c>
      <c r="S193" s="42">
        <v>45278</v>
      </c>
      <c r="T193" s="41" t="s">
        <v>731</v>
      </c>
      <c r="U193" s="41" t="s">
        <v>312</v>
      </c>
      <c r="V193" s="59"/>
      <c r="Y193" s="40"/>
    </row>
    <row r="194" spans="1:25" ht="36" customHeight="1" x14ac:dyDescent="0.3">
      <c r="A194" s="52">
        <v>3000152250</v>
      </c>
      <c r="B194" s="55"/>
      <c r="C194" s="53" t="s">
        <v>814</v>
      </c>
      <c r="D194" s="41" t="s">
        <v>649</v>
      </c>
      <c r="E194" s="77">
        <v>80198650584</v>
      </c>
      <c r="F194" s="45" t="s">
        <v>815</v>
      </c>
      <c r="G194" s="41" t="s">
        <v>700</v>
      </c>
      <c r="H194" s="41" t="s">
        <v>816</v>
      </c>
      <c r="I194" s="41" t="s">
        <v>816</v>
      </c>
      <c r="J194" s="46">
        <v>12431470157</v>
      </c>
      <c r="K194" s="51">
        <v>12431470157</v>
      </c>
      <c r="L194" s="141">
        <v>630</v>
      </c>
      <c r="M194" s="42">
        <v>45219</v>
      </c>
      <c r="N194" s="44">
        <v>630</v>
      </c>
      <c r="O194" s="41" t="s">
        <v>310</v>
      </c>
      <c r="P194" s="45" t="s">
        <v>817</v>
      </c>
      <c r="Q194" s="42" t="s">
        <v>768</v>
      </c>
      <c r="R194" s="42">
        <v>45219</v>
      </c>
      <c r="S194" s="42">
        <v>45219</v>
      </c>
      <c r="T194" s="41"/>
      <c r="U194" s="41"/>
      <c r="V194" s="59"/>
    </row>
    <row r="195" spans="1:25" ht="36" customHeight="1" x14ac:dyDescent="0.3">
      <c r="A195" s="52">
        <v>3000152252</v>
      </c>
      <c r="B195" s="55"/>
      <c r="C195" s="53" t="s">
        <v>818</v>
      </c>
      <c r="D195" s="41" t="s">
        <v>649</v>
      </c>
      <c r="E195" s="77">
        <v>80198650584</v>
      </c>
      <c r="F195" s="45" t="s">
        <v>819</v>
      </c>
      <c r="G195" s="41" t="s">
        <v>700</v>
      </c>
      <c r="H195" s="41" t="s">
        <v>820</v>
      </c>
      <c r="I195" s="41" t="s">
        <v>820</v>
      </c>
      <c r="J195" s="46">
        <v>273530527</v>
      </c>
      <c r="K195" s="51">
        <v>273530527</v>
      </c>
      <c r="L195" s="141">
        <v>17600</v>
      </c>
      <c r="M195" s="42">
        <v>45385</v>
      </c>
      <c r="N195" s="44">
        <v>18112</v>
      </c>
      <c r="O195" s="41" t="s">
        <v>310</v>
      </c>
      <c r="P195" s="45" t="s">
        <v>821</v>
      </c>
      <c r="Q195" s="42" t="s">
        <v>768</v>
      </c>
      <c r="R195" s="42">
        <v>45254</v>
      </c>
      <c r="S195" s="42">
        <v>45385</v>
      </c>
      <c r="T195" s="41" t="s">
        <v>731</v>
      </c>
      <c r="U195" s="41" t="s">
        <v>312</v>
      </c>
    </row>
    <row r="196" spans="1:25" ht="36" customHeight="1" x14ac:dyDescent="0.3">
      <c r="A196" s="52">
        <v>3000150930</v>
      </c>
      <c r="B196" s="55"/>
      <c r="C196" s="53" t="s">
        <v>730</v>
      </c>
      <c r="D196" s="41" t="s">
        <v>649</v>
      </c>
      <c r="E196" s="77">
        <v>80198650584</v>
      </c>
      <c r="F196" s="45" t="s">
        <v>822</v>
      </c>
      <c r="G196" s="41" t="s">
        <v>700</v>
      </c>
      <c r="H196" s="41" t="s">
        <v>823</v>
      </c>
      <c r="I196" s="41" t="s">
        <v>823</v>
      </c>
      <c r="J196" s="46">
        <v>8067370018</v>
      </c>
      <c r="K196" s="51">
        <v>8067370018</v>
      </c>
      <c r="L196" s="141">
        <v>200</v>
      </c>
      <c r="M196" s="42">
        <v>45239</v>
      </c>
      <c r="N196" s="44">
        <v>200</v>
      </c>
      <c r="O196" s="41" t="s">
        <v>310</v>
      </c>
      <c r="P196" s="45" t="s">
        <v>824</v>
      </c>
      <c r="Q196" s="42" t="s">
        <v>768</v>
      </c>
      <c r="R196" s="42">
        <v>45204</v>
      </c>
      <c r="S196" s="42">
        <v>45239</v>
      </c>
      <c r="T196" s="41" t="s">
        <v>731</v>
      </c>
      <c r="U196" s="41" t="s">
        <v>312</v>
      </c>
    </row>
    <row r="197" spans="1:25" ht="36" customHeight="1" x14ac:dyDescent="0.3">
      <c r="A197" s="52">
        <v>3000152290</v>
      </c>
      <c r="B197" s="55"/>
      <c r="C197" s="53" t="s">
        <v>825</v>
      </c>
      <c r="D197" s="41" t="s">
        <v>649</v>
      </c>
      <c r="E197" s="77">
        <v>80198650584</v>
      </c>
      <c r="F197" s="45" t="s">
        <v>826</v>
      </c>
      <c r="G197" s="41" t="s">
        <v>700</v>
      </c>
      <c r="H197" s="41" t="s">
        <v>428</v>
      </c>
      <c r="I197" s="41" t="s">
        <v>428</v>
      </c>
      <c r="J197" s="46">
        <v>2774280016</v>
      </c>
      <c r="K197" s="51">
        <v>2774280016</v>
      </c>
      <c r="L197" s="141">
        <v>490</v>
      </c>
      <c r="M197" s="42">
        <v>45239</v>
      </c>
      <c r="N197" s="44">
        <v>490</v>
      </c>
      <c r="O197" s="41" t="s">
        <v>310</v>
      </c>
      <c r="P197" s="45" t="s">
        <v>827</v>
      </c>
      <c r="Q197" s="42" t="s">
        <v>768</v>
      </c>
      <c r="R197" s="42">
        <v>45239</v>
      </c>
      <c r="S197" s="42">
        <v>45239</v>
      </c>
      <c r="T197" s="41" t="s">
        <v>731</v>
      </c>
      <c r="U197" s="41" t="s">
        <v>312</v>
      </c>
    </row>
    <row r="198" spans="1:25" ht="36" customHeight="1" x14ac:dyDescent="0.3">
      <c r="A198" s="52">
        <v>3000152289</v>
      </c>
      <c r="B198" s="55"/>
      <c r="C198" s="53" t="s">
        <v>828</v>
      </c>
      <c r="D198" s="41" t="s">
        <v>649</v>
      </c>
      <c r="E198" s="77">
        <v>80198650584</v>
      </c>
      <c r="F198" s="45" t="s">
        <v>829</v>
      </c>
      <c r="G198" s="41" t="s">
        <v>700</v>
      </c>
      <c r="H198" s="41" t="s">
        <v>830</v>
      </c>
      <c r="I198" s="41" t="s">
        <v>830</v>
      </c>
      <c r="J198" s="46">
        <v>16167021001</v>
      </c>
      <c r="K198" s="51">
        <v>16167021001</v>
      </c>
      <c r="L198" s="141">
        <v>9000</v>
      </c>
      <c r="M198" s="42">
        <v>45577</v>
      </c>
      <c r="N198" s="44">
        <v>5429</v>
      </c>
      <c r="O198" s="41" t="s">
        <v>310</v>
      </c>
      <c r="P198" s="45" t="s">
        <v>831</v>
      </c>
      <c r="Q198" s="42" t="s">
        <v>768</v>
      </c>
      <c r="R198" s="42">
        <v>45211</v>
      </c>
      <c r="S198" s="42">
        <v>45577</v>
      </c>
      <c r="T198" s="41" t="s">
        <v>731</v>
      </c>
      <c r="U198" s="41" t="s">
        <v>312</v>
      </c>
    </row>
    <row r="199" spans="1:25" ht="36" customHeight="1" x14ac:dyDescent="0.3">
      <c r="A199" s="52" t="s">
        <v>341</v>
      </c>
      <c r="B199" s="55"/>
      <c r="C199" s="53" t="s">
        <v>828</v>
      </c>
      <c r="D199" s="41" t="s">
        <v>649</v>
      </c>
      <c r="E199" s="77">
        <v>80198650584</v>
      </c>
      <c r="F199" s="45" t="s">
        <v>829</v>
      </c>
      <c r="G199" s="41" t="s">
        <v>700</v>
      </c>
      <c r="H199" s="41" t="s">
        <v>832</v>
      </c>
      <c r="I199" s="41"/>
      <c r="J199" s="143">
        <v>2285520207</v>
      </c>
      <c r="K199" s="144">
        <v>2285520207</v>
      </c>
      <c r="L199" s="141"/>
      <c r="M199" s="42"/>
      <c r="N199" s="44"/>
      <c r="O199" s="41"/>
      <c r="P199" s="45"/>
      <c r="Q199" s="42"/>
      <c r="R199" s="42"/>
      <c r="S199" s="42"/>
      <c r="T199" s="41"/>
      <c r="U199" s="41"/>
    </row>
    <row r="200" spans="1:25" ht="36" customHeight="1" x14ac:dyDescent="0.3">
      <c r="A200" s="52" t="s">
        <v>341</v>
      </c>
      <c r="B200" s="55"/>
      <c r="C200" s="53" t="s">
        <v>828</v>
      </c>
      <c r="D200" s="41" t="s">
        <v>649</v>
      </c>
      <c r="E200" s="77">
        <v>80198650584</v>
      </c>
      <c r="F200" s="45" t="s">
        <v>829</v>
      </c>
      <c r="G200" s="41" t="s">
        <v>700</v>
      </c>
      <c r="H200" s="142" t="s">
        <v>833</v>
      </c>
      <c r="I200" s="41"/>
      <c r="J200" s="143">
        <v>11199460962</v>
      </c>
      <c r="K200" s="145">
        <v>11199460962</v>
      </c>
      <c r="L200" s="141"/>
      <c r="M200" s="42"/>
      <c r="N200" s="44"/>
      <c r="O200" s="41"/>
      <c r="P200" s="45"/>
      <c r="Q200" s="42"/>
      <c r="R200" s="42"/>
      <c r="S200" s="42"/>
      <c r="T200" s="41"/>
      <c r="U200" s="41"/>
    </row>
    <row r="201" spans="1:25" ht="36" customHeight="1" x14ac:dyDescent="0.3">
      <c r="A201" s="52" t="s">
        <v>341</v>
      </c>
      <c r="B201" s="55"/>
      <c r="C201" s="53" t="s">
        <v>828</v>
      </c>
      <c r="D201" s="41" t="s">
        <v>649</v>
      </c>
      <c r="E201" s="77">
        <v>80198650584</v>
      </c>
      <c r="F201" s="45" t="s">
        <v>829</v>
      </c>
      <c r="G201" s="41" t="s">
        <v>700</v>
      </c>
      <c r="H201" s="41" t="s">
        <v>834</v>
      </c>
      <c r="I201" s="41"/>
      <c r="J201" s="143">
        <v>11663201009</v>
      </c>
      <c r="K201" s="142">
        <v>11663201009</v>
      </c>
      <c r="L201" s="141"/>
      <c r="M201" s="42"/>
      <c r="N201" s="44"/>
      <c r="O201" s="41"/>
      <c r="P201" s="45"/>
      <c r="Q201" s="42"/>
      <c r="R201" s="42"/>
      <c r="S201" s="42"/>
      <c r="T201" s="41"/>
      <c r="U201" s="41"/>
    </row>
    <row r="202" spans="1:25" ht="36" customHeight="1" x14ac:dyDescent="0.3">
      <c r="A202" s="52">
        <v>3000152329</v>
      </c>
      <c r="B202" s="55"/>
      <c r="C202" s="53" t="s">
        <v>835</v>
      </c>
      <c r="D202" s="41" t="s">
        <v>649</v>
      </c>
      <c r="E202" s="77">
        <v>80198650584</v>
      </c>
      <c r="F202" s="45" t="s">
        <v>836</v>
      </c>
      <c r="G202" s="41" t="s">
        <v>700</v>
      </c>
      <c r="H202" s="41" t="s">
        <v>837</v>
      </c>
      <c r="I202" s="41" t="s">
        <v>837</v>
      </c>
      <c r="J202" s="46">
        <v>5371121004</v>
      </c>
      <c r="K202" s="51">
        <v>5371121004</v>
      </c>
      <c r="L202" s="141">
        <v>1062</v>
      </c>
      <c r="M202" s="42">
        <v>45260</v>
      </c>
      <c r="N202" s="44">
        <v>1295.6400000000001</v>
      </c>
      <c r="O202" s="41" t="s">
        <v>310</v>
      </c>
      <c r="P202" s="45" t="s">
        <v>838</v>
      </c>
      <c r="Q202" s="42" t="s">
        <v>338</v>
      </c>
      <c r="R202" s="42">
        <v>45229</v>
      </c>
      <c r="S202" s="42">
        <v>45260</v>
      </c>
      <c r="T202" s="41" t="s">
        <v>731</v>
      </c>
      <c r="U202" s="41" t="s">
        <v>312</v>
      </c>
    </row>
    <row r="203" spans="1:25" ht="36" customHeight="1" x14ac:dyDescent="0.3">
      <c r="A203" s="52">
        <v>3000152330</v>
      </c>
      <c r="B203" s="55"/>
      <c r="C203" s="53" t="s">
        <v>839</v>
      </c>
      <c r="D203" s="41" t="s">
        <v>649</v>
      </c>
      <c r="E203" s="77">
        <v>80198650584</v>
      </c>
      <c r="F203" s="45" t="s">
        <v>840</v>
      </c>
      <c r="G203" s="41" t="s">
        <v>700</v>
      </c>
      <c r="H203" s="41" t="s">
        <v>841</v>
      </c>
      <c r="I203" s="41" t="s">
        <v>841</v>
      </c>
      <c r="J203" s="46">
        <v>3681410365</v>
      </c>
      <c r="K203" s="51">
        <v>3681410365</v>
      </c>
      <c r="L203" s="141">
        <v>1000</v>
      </c>
      <c r="M203" s="42"/>
      <c r="N203" s="44">
        <v>40.549999999999997</v>
      </c>
      <c r="O203" s="41" t="s">
        <v>310</v>
      </c>
      <c r="P203" s="45" t="s">
        <v>842</v>
      </c>
      <c r="Q203" s="42" t="s">
        <v>338</v>
      </c>
      <c r="R203" s="42">
        <v>45226</v>
      </c>
      <c r="S203" s="42"/>
      <c r="T203" s="41" t="s">
        <v>731</v>
      </c>
      <c r="U203" s="41" t="s">
        <v>312</v>
      </c>
    </row>
    <row r="204" spans="1:25" ht="36" customHeight="1" x14ac:dyDescent="0.3">
      <c r="A204" s="52" t="s">
        <v>341</v>
      </c>
      <c r="B204" s="55"/>
      <c r="C204" s="53" t="s">
        <v>839</v>
      </c>
      <c r="D204" s="41" t="s">
        <v>649</v>
      </c>
      <c r="E204" s="77">
        <v>80198650584</v>
      </c>
      <c r="F204" s="45" t="s">
        <v>840</v>
      </c>
      <c r="G204" s="41" t="s">
        <v>700</v>
      </c>
      <c r="H204" s="41" t="s">
        <v>843</v>
      </c>
      <c r="I204" s="142"/>
      <c r="J204" s="46">
        <v>4707001006</v>
      </c>
      <c r="K204" s="51">
        <v>4707001006</v>
      </c>
      <c r="L204" s="141"/>
      <c r="M204" s="42"/>
      <c r="N204" s="44"/>
      <c r="O204" s="41"/>
      <c r="P204" s="45"/>
      <c r="Q204" s="42"/>
      <c r="R204" s="42"/>
      <c r="S204" s="42"/>
      <c r="T204" s="41"/>
      <c r="U204" s="41"/>
    </row>
    <row r="205" spans="1:25" ht="36" customHeight="1" x14ac:dyDescent="0.3">
      <c r="A205" s="52" t="s">
        <v>341</v>
      </c>
      <c r="B205" s="55"/>
      <c r="C205" s="53" t="s">
        <v>839</v>
      </c>
      <c r="D205" s="41" t="s">
        <v>649</v>
      </c>
      <c r="E205" s="77">
        <v>80198650584</v>
      </c>
      <c r="F205" s="45" t="s">
        <v>840</v>
      </c>
      <c r="G205" s="41" t="s">
        <v>700</v>
      </c>
      <c r="H205" s="103" t="s">
        <v>844</v>
      </c>
      <c r="I205" s="41"/>
      <c r="J205" s="46">
        <v>1883060491</v>
      </c>
      <c r="K205" s="51">
        <v>1883060491</v>
      </c>
      <c r="L205" s="141"/>
      <c r="M205" s="42"/>
      <c r="N205" s="44"/>
      <c r="O205" s="41"/>
      <c r="P205" s="45"/>
      <c r="Q205" s="42"/>
      <c r="R205" s="42"/>
      <c r="S205" s="42"/>
      <c r="T205" s="41"/>
      <c r="U205" s="41"/>
    </row>
    <row r="206" spans="1:25" ht="36" customHeight="1" x14ac:dyDescent="0.3">
      <c r="A206" s="52">
        <v>3000118439</v>
      </c>
      <c r="B206" s="55"/>
      <c r="C206" s="53" t="s">
        <v>845</v>
      </c>
      <c r="D206" s="41" t="s">
        <v>649</v>
      </c>
      <c r="E206" s="77">
        <v>80198650584</v>
      </c>
      <c r="F206" s="45" t="s">
        <v>846</v>
      </c>
      <c r="G206" s="41" t="s">
        <v>847</v>
      </c>
      <c r="H206" s="41" t="s">
        <v>848</v>
      </c>
      <c r="I206" s="41"/>
      <c r="J206" s="46">
        <v>12878470157</v>
      </c>
      <c r="K206" s="46">
        <v>12878470157</v>
      </c>
      <c r="L206" s="141">
        <v>36000</v>
      </c>
      <c r="M206" s="42">
        <v>45565</v>
      </c>
      <c r="N206" s="44">
        <v>23996.57</v>
      </c>
      <c r="O206" s="41" t="s">
        <v>28</v>
      </c>
      <c r="P206" s="45" t="s">
        <v>849</v>
      </c>
      <c r="Q206" s="42" t="s">
        <v>307</v>
      </c>
      <c r="R206" s="42">
        <v>45140</v>
      </c>
      <c r="S206" s="42">
        <v>45930</v>
      </c>
      <c r="T206" s="41"/>
      <c r="U206" s="41"/>
      <c r="V206" s="59"/>
    </row>
    <row r="207" spans="1:25" ht="36" customHeight="1" x14ac:dyDescent="0.3">
      <c r="A207" s="52">
        <v>3000152335</v>
      </c>
      <c r="B207" s="55"/>
      <c r="C207" s="53" t="s">
        <v>850</v>
      </c>
      <c r="D207" s="41" t="s">
        <v>649</v>
      </c>
      <c r="E207" s="77">
        <v>80198650584</v>
      </c>
      <c r="F207" s="45" t="s">
        <v>851</v>
      </c>
      <c r="G207" s="41" t="s">
        <v>700</v>
      </c>
      <c r="H207" s="41" t="s">
        <v>852</v>
      </c>
      <c r="I207" s="142" t="s">
        <v>852</v>
      </c>
      <c r="J207" s="146" t="s">
        <v>853</v>
      </c>
      <c r="K207" s="146">
        <v>2455030847</v>
      </c>
      <c r="L207" s="141">
        <v>20000</v>
      </c>
      <c r="M207" s="42">
        <v>45339</v>
      </c>
      <c r="N207" s="44">
        <v>25376</v>
      </c>
      <c r="O207" s="41" t="s">
        <v>361</v>
      </c>
      <c r="P207" s="45" t="s">
        <v>854</v>
      </c>
      <c r="Q207" s="42" t="s">
        <v>307</v>
      </c>
      <c r="R207" s="42">
        <v>45254</v>
      </c>
      <c r="S207" s="42">
        <v>45339</v>
      </c>
      <c r="T207" s="41"/>
      <c r="U207" s="41"/>
    </row>
    <row r="208" spans="1:25" ht="36" customHeight="1" x14ac:dyDescent="0.3">
      <c r="A208" s="52">
        <v>3000152336</v>
      </c>
      <c r="B208" s="55"/>
      <c r="C208" s="53" t="s">
        <v>855</v>
      </c>
      <c r="D208" s="41" t="s">
        <v>649</v>
      </c>
      <c r="E208" s="77">
        <v>80198650584</v>
      </c>
      <c r="F208" s="45" t="s">
        <v>856</v>
      </c>
      <c r="G208" s="41" t="s">
        <v>700</v>
      </c>
      <c r="H208" s="103" t="s">
        <v>857</v>
      </c>
      <c r="I208" s="41" t="s">
        <v>857</v>
      </c>
      <c r="J208" s="46" t="s">
        <v>858</v>
      </c>
      <c r="K208" s="51" t="s">
        <v>858</v>
      </c>
      <c r="L208" s="141">
        <v>3509.51</v>
      </c>
      <c r="M208" s="42">
        <v>45261</v>
      </c>
      <c r="N208" s="44">
        <v>3649.89</v>
      </c>
      <c r="O208" s="41" t="s">
        <v>361</v>
      </c>
      <c r="P208" s="45" t="s">
        <v>859</v>
      </c>
      <c r="Q208" s="42" t="s">
        <v>307</v>
      </c>
      <c r="R208" s="42">
        <v>45243</v>
      </c>
      <c r="S208" s="42">
        <v>45261</v>
      </c>
      <c r="T208" s="41"/>
      <c r="U208" s="41"/>
    </row>
    <row r="209" spans="1:22" ht="36" customHeight="1" x14ac:dyDescent="0.3">
      <c r="A209" s="52">
        <v>3000152337</v>
      </c>
      <c r="B209" s="55"/>
      <c r="C209" s="53" t="s">
        <v>860</v>
      </c>
      <c r="D209" s="41" t="s">
        <v>649</v>
      </c>
      <c r="E209" s="77">
        <v>80198650584</v>
      </c>
      <c r="F209" s="45" t="s">
        <v>861</v>
      </c>
      <c r="G209" s="41" t="s">
        <v>700</v>
      </c>
      <c r="H209" s="41" t="s">
        <v>862</v>
      </c>
      <c r="I209" s="41" t="s">
        <v>862</v>
      </c>
      <c r="J209" s="52" t="s">
        <v>863</v>
      </c>
      <c r="K209" s="51" t="s">
        <v>863</v>
      </c>
      <c r="L209" s="141">
        <v>800</v>
      </c>
      <c r="M209" s="42">
        <v>45259</v>
      </c>
      <c r="N209" s="44">
        <v>834.08</v>
      </c>
      <c r="O209" s="41" t="s">
        <v>361</v>
      </c>
      <c r="P209" s="45" t="s">
        <v>864</v>
      </c>
      <c r="Q209" s="42" t="s">
        <v>307</v>
      </c>
      <c r="R209" s="42">
        <v>45246</v>
      </c>
      <c r="S209" s="42">
        <v>45259</v>
      </c>
      <c r="T209" s="41"/>
      <c r="U209" s="41"/>
    </row>
    <row r="210" spans="1:22" ht="36" customHeight="1" x14ac:dyDescent="0.3">
      <c r="A210" s="52">
        <v>3000153231</v>
      </c>
      <c r="B210" s="55"/>
      <c r="C210" s="53" t="s">
        <v>865</v>
      </c>
      <c r="D210" s="41" t="s">
        <v>649</v>
      </c>
      <c r="E210" s="77">
        <v>80198650584</v>
      </c>
      <c r="F210" s="45" t="s">
        <v>866</v>
      </c>
      <c r="G210" s="41" t="s">
        <v>700</v>
      </c>
      <c r="H210" s="41" t="s">
        <v>867</v>
      </c>
      <c r="I210" s="147" t="s">
        <v>867</v>
      </c>
      <c r="J210" s="68">
        <v>3311480275</v>
      </c>
      <c r="K210" s="51">
        <v>4681350270</v>
      </c>
      <c r="L210" s="141">
        <v>2300</v>
      </c>
      <c r="M210" s="42">
        <v>45246</v>
      </c>
      <c r="N210" s="44">
        <v>2300</v>
      </c>
      <c r="O210" s="41" t="s">
        <v>310</v>
      </c>
      <c r="P210" s="45" t="s">
        <v>868</v>
      </c>
      <c r="Q210" s="42" t="s">
        <v>768</v>
      </c>
      <c r="R210" s="42">
        <v>45236</v>
      </c>
      <c r="S210" s="42">
        <v>45246</v>
      </c>
      <c r="T210" s="41" t="s">
        <v>731</v>
      </c>
      <c r="U210" s="41" t="s">
        <v>312</v>
      </c>
    </row>
    <row r="211" spans="1:22" ht="36" customHeight="1" x14ac:dyDescent="0.3">
      <c r="A211" s="52" t="s">
        <v>341</v>
      </c>
      <c r="B211" s="55"/>
      <c r="C211" s="53" t="s">
        <v>865</v>
      </c>
      <c r="D211" s="41" t="s">
        <v>649</v>
      </c>
      <c r="E211" s="77">
        <v>80198650584</v>
      </c>
      <c r="F211" s="45" t="s">
        <v>866</v>
      </c>
      <c r="G211" s="41" t="s">
        <v>700</v>
      </c>
      <c r="H211" s="147" t="s">
        <v>869</v>
      </c>
      <c r="I211" s="147"/>
      <c r="J211" s="68">
        <v>2215860509</v>
      </c>
      <c r="K211" s="51">
        <v>2215860509</v>
      </c>
      <c r="L211" s="141"/>
      <c r="M211" s="42"/>
      <c r="N211" s="44"/>
      <c r="O211" s="41"/>
      <c r="P211" s="45"/>
      <c r="Q211" s="42"/>
      <c r="R211" s="42"/>
      <c r="S211" s="42"/>
      <c r="T211" s="41"/>
      <c r="U211" s="41"/>
      <c r="V211" s="59"/>
    </row>
    <row r="212" spans="1:22" ht="36" customHeight="1" x14ac:dyDescent="0.3">
      <c r="A212" s="52" t="s">
        <v>341</v>
      </c>
      <c r="B212" s="55"/>
      <c r="C212" s="53" t="s">
        <v>865</v>
      </c>
      <c r="D212" s="41" t="s">
        <v>649</v>
      </c>
      <c r="E212" s="77">
        <v>80198650584</v>
      </c>
      <c r="F212" s="45" t="s">
        <v>866</v>
      </c>
      <c r="G212" s="41" t="s">
        <v>700</v>
      </c>
      <c r="H212" s="147" t="s">
        <v>870</v>
      </c>
      <c r="I212" s="147"/>
      <c r="J212" s="68">
        <v>4664200963</v>
      </c>
      <c r="K212" s="51">
        <v>4664200963</v>
      </c>
      <c r="L212" s="141"/>
      <c r="M212" s="42"/>
      <c r="N212" s="44"/>
      <c r="O212" s="41"/>
      <c r="P212" s="45"/>
      <c r="Q212" s="42"/>
      <c r="R212" s="42"/>
      <c r="S212" s="42"/>
      <c r="T212" s="41"/>
      <c r="U212" s="41"/>
      <c r="V212" s="59"/>
    </row>
    <row r="213" spans="1:22" ht="36" customHeight="1" x14ac:dyDescent="0.3">
      <c r="A213" s="52" t="s">
        <v>341</v>
      </c>
      <c r="B213" s="55"/>
      <c r="C213" s="53" t="s">
        <v>865</v>
      </c>
      <c r="D213" s="41" t="s">
        <v>649</v>
      </c>
      <c r="E213" s="77">
        <v>80198650584</v>
      </c>
      <c r="F213" s="45" t="s">
        <v>866</v>
      </c>
      <c r="G213" s="41" t="s">
        <v>700</v>
      </c>
      <c r="H213" s="57" t="s">
        <v>871</v>
      </c>
      <c r="I213" s="57"/>
      <c r="J213" s="68">
        <v>855260154</v>
      </c>
      <c r="K213" s="68">
        <v>855260154</v>
      </c>
      <c r="L213" s="141"/>
      <c r="M213" s="42"/>
      <c r="N213" s="44"/>
      <c r="O213" s="41"/>
      <c r="P213" s="45"/>
      <c r="Q213" s="42"/>
      <c r="R213" s="42"/>
      <c r="S213" s="42"/>
      <c r="T213" s="41"/>
      <c r="U213" s="41"/>
    </row>
    <row r="214" spans="1:22" ht="36" customHeight="1" x14ac:dyDescent="0.3">
      <c r="A214" s="52" t="s">
        <v>341</v>
      </c>
      <c r="B214" s="55"/>
      <c r="C214" s="53" t="s">
        <v>865</v>
      </c>
      <c r="D214" s="41" t="s">
        <v>649</v>
      </c>
      <c r="E214" s="77">
        <v>80198650584</v>
      </c>
      <c r="F214" s="45" t="s">
        <v>866</v>
      </c>
      <c r="G214" s="41" t="s">
        <v>700</v>
      </c>
      <c r="H214" s="41" t="s">
        <v>872</v>
      </c>
      <c r="I214" s="148" t="s">
        <v>873</v>
      </c>
      <c r="J214" s="68" t="s">
        <v>874</v>
      </c>
      <c r="K214" s="68" t="s">
        <v>874</v>
      </c>
      <c r="L214" s="141"/>
      <c r="M214" s="42"/>
      <c r="N214" s="44"/>
      <c r="O214" s="41"/>
      <c r="P214" s="45"/>
      <c r="Q214" s="42"/>
      <c r="R214" s="42"/>
      <c r="S214" s="42"/>
      <c r="T214" s="41"/>
      <c r="U214" s="41"/>
    </row>
    <row r="215" spans="1:22" ht="36" customHeight="1" x14ac:dyDescent="0.3">
      <c r="A215" s="52" t="s">
        <v>341</v>
      </c>
      <c r="B215" s="55"/>
      <c r="C215" s="53" t="s">
        <v>865</v>
      </c>
      <c r="D215" s="41" t="s">
        <v>649</v>
      </c>
      <c r="E215" s="77">
        <v>80198650584</v>
      </c>
      <c r="F215" s="45" t="s">
        <v>866</v>
      </c>
      <c r="G215" s="41" t="s">
        <v>700</v>
      </c>
      <c r="H215" s="41" t="s">
        <v>875</v>
      </c>
      <c r="I215" s="41"/>
      <c r="J215" s="68">
        <v>2066400405</v>
      </c>
      <c r="K215" s="68">
        <v>2066400405</v>
      </c>
      <c r="L215" s="141"/>
      <c r="M215" s="42"/>
      <c r="N215" s="44"/>
      <c r="O215" s="41"/>
      <c r="P215" s="45"/>
      <c r="Q215" s="42"/>
      <c r="R215" s="42"/>
      <c r="S215" s="42"/>
      <c r="T215" s="41"/>
      <c r="U215" s="41"/>
    </row>
    <row r="216" spans="1:22" ht="36" customHeight="1" x14ac:dyDescent="0.3">
      <c r="A216" s="52">
        <v>3000153232</v>
      </c>
      <c r="B216" s="55"/>
      <c r="C216" s="53" t="s">
        <v>876</v>
      </c>
      <c r="D216" s="41" t="s">
        <v>649</v>
      </c>
      <c r="E216" s="77">
        <v>80198650584</v>
      </c>
      <c r="F216" s="45" t="s">
        <v>877</v>
      </c>
      <c r="G216" s="41" t="s">
        <v>700</v>
      </c>
      <c r="H216" s="41" t="s">
        <v>878</v>
      </c>
      <c r="I216" s="123" t="s">
        <v>878</v>
      </c>
      <c r="J216" s="46">
        <v>12559450155</v>
      </c>
      <c r="K216" s="51">
        <v>12559450155</v>
      </c>
      <c r="L216" s="141">
        <v>4500</v>
      </c>
      <c r="M216" s="42" t="s">
        <v>954</v>
      </c>
      <c r="N216" s="44">
        <v>4502</v>
      </c>
      <c r="O216" s="41" t="s">
        <v>310</v>
      </c>
      <c r="P216" s="45" t="s">
        <v>892</v>
      </c>
      <c r="Q216" s="42" t="s">
        <v>768</v>
      </c>
      <c r="R216" s="42" t="s">
        <v>953</v>
      </c>
      <c r="S216" s="42" t="s">
        <v>954</v>
      </c>
      <c r="T216" s="41" t="s">
        <v>731</v>
      </c>
      <c r="U216" s="41" t="s">
        <v>312</v>
      </c>
      <c r="V216" s="59"/>
    </row>
    <row r="217" spans="1:22" ht="36" customHeight="1" x14ac:dyDescent="0.3">
      <c r="A217" s="52" t="s">
        <v>341</v>
      </c>
      <c r="B217" s="55"/>
      <c r="C217" s="53" t="s">
        <v>876</v>
      </c>
      <c r="D217" s="41" t="s">
        <v>649</v>
      </c>
      <c r="E217" s="77">
        <v>80198650584</v>
      </c>
      <c r="F217" s="45" t="s">
        <v>877</v>
      </c>
      <c r="G217" s="41" t="s">
        <v>700</v>
      </c>
      <c r="H217" s="41" t="s">
        <v>879</v>
      </c>
      <c r="I217" s="46"/>
      <c r="J217" s="46">
        <v>4460740659</v>
      </c>
      <c r="K217" s="46">
        <v>4460740659</v>
      </c>
      <c r="L217" s="141"/>
      <c r="M217" s="42"/>
      <c r="N217" s="44"/>
      <c r="O217" s="41"/>
      <c r="P217" s="45"/>
      <c r="Q217" s="42"/>
      <c r="R217" s="42"/>
      <c r="S217" s="42"/>
      <c r="T217" s="41"/>
      <c r="U217" s="41"/>
    </row>
    <row r="218" spans="1:22" ht="36" customHeight="1" x14ac:dyDescent="0.3">
      <c r="A218" s="52" t="s">
        <v>341</v>
      </c>
      <c r="B218" s="55"/>
      <c r="C218" s="53" t="s">
        <v>876</v>
      </c>
      <c r="D218" s="41" t="s">
        <v>649</v>
      </c>
      <c r="E218" s="77">
        <v>80198650584</v>
      </c>
      <c r="F218" s="45" t="s">
        <v>877</v>
      </c>
      <c r="G218" s="41" t="s">
        <v>700</v>
      </c>
      <c r="H218" s="41" t="s">
        <v>880</v>
      </c>
      <c r="I218" s="46"/>
      <c r="J218" s="46">
        <v>1784630814</v>
      </c>
      <c r="K218" s="46">
        <v>1784630814</v>
      </c>
      <c r="L218" s="141"/>
      <c r="M218" s="42"/>
      <c r="N218" s="44"/>
      <c r="O218" s="41"/>
      <c r="P218" s="45"/>
      <c r="Q218" s="42"/>
      <c r="R218" s="42"/>
      <c r="S218" s="42"/>
      <c r="T218" s="41"/>
      <c r="U218" s="41"/>
    </row>
    <row r="219" spans="1:22" ht="36" customHeight="1" x14ac:dyDescent="0.3">
      <c r="A219" s="52" t="s">
        <v>341</v>
      </c>
      <c r="B219" s="55"/>
      <c r="C219" s="53" t="s">
        <v>876</v>
      </c>
      <c r="D219" s="41" t="s">
        <v>649</v>
      </c>
      <c r="E219" s="77">
        <v>80198650584</v>
      </c>
      <c r="F219" s="45" t="s">
        <v>877</v>
      </c>
      <c r="G219" s="41" t="s">
        <v>700</v>
      </c>
      <c r="H219" s="41" t="s">
        <v>875</v>
      </c>
      <c r="I219" s="41"/>
      <c r="J219" s="68">
        <v>2066400405</v>
      </c>
      <c r="K219" s="68">
        <v>2066400405</v>
      </c>
      <c r="L219" s="141"/>
      <c r="M219" s="42"/>
      <c r="N219" s="44"/>
      <c r="O219" s="41"/>
      <c r="P219" s="45"/>
      <c r="Q219" s="42"/>
      <c r="R219" s="42"/>
      <c r="S219" s="42"/>
      <c r="T219" s="41"/>
      <c r="U219" s="41"/>
      <c r="V219" s="59"/>
    </row>
    <row r="220" spans="1:22" ht="36" customHeight="1" x14ac:dyDescent="0.3">
      <c r="A220" s="52" t="s">
        <v>341</v>
      </c>
      <c r="B220" s="55"/>
      <c r="C220" s="53" t="s">
        <v>876</v>
      </c>
      <c r="D220" s="41" t="s">
        <v>649</v>
      </c>
      <c r="E220" s="77">
        <v>80198650584</v>
      </c>
      <c r="F220" s="45" t="s">
        <v>877</v>
      </c>
      <c r="G220" s="41" t="s">
        <v>700</v>
      </c>
      <c r="H220" s="41" t="s">
        <v>881</v>
      </c>
      <c r="I220" s="41"/>
      <c r="J220" s="68">
        <v>7189200723</v>
      </c>
      <c r="K220" s="68">
        <v>7189200723</v>
      </c>
      <c r="L220" s="141"/>
      <c r="M220" s="42"/>
      <c r="N220" s="44"/>
      <c r="O220" s="41"/>
      <c r="P220" s="45"/>
      <c r="Q220" s="42"/>
      <c r="R220" s="42"/>
      <c r="S220" s="42"/>
      <c r="T220" s="41"/>
      <c r="U220" s="41"/>
      <c r="V220" s="59"/>
    </row>
    <row r="221" spans="1:22" ht="36" customHeight="1" x14ac:dyDescent="0.3">
      <c r="A221" s="52">
        <v>3000153251</v>
      </c>
      <c r="B221" s="55"/>
      <c r="C221" s="53" t="s">
        <v>895</v>
      </c>
      <c r="D221" s="41" t="s">
        <v>649</v>
      </c>
      <c r="E221" s="77">
        <v>80198650584</v>
      </c>
      <c r="F221" s="41" t="s">
        <v>893</v>
      </c>
      <c r="G221" s="41" t="s">
        <v>700</v>
      </c>
      <c r="H221" s="41" t="s">
        <v>897</v>
      </c>
      <c r="I221" s="41" t="s">
        <v>897</v>
      </c>
      <c r="J221" s="46">
        <v>3222970406</v>
      </c>
      <c r="K221" s="46">
        <v>3222970406</v>
      </c>
      <c r="L221" s="49">
        <v>19500</v>
      </c>
      <c r="M221" s="42"/>
      <c r="N221" s="44">
        <v>15017.99</v>
      </c>
      <c r="O221" s="41" t="s">
        <v>310</v>
      </c>
      <c r="P221" s="45" t="s">
        <v>894</v>
      </c>
      <c r="Q221" s="42" t="s">
        <v>338</v>
      </c>
      <c r="R221" s="42">
        <v>45243</v>
      </c>
      <c r="S221" s="42"/>
      <c r="T221" s="41" t="s">
        <v>731</v>
      </c>
      <c r="U221" s="41" t="s">
        <v>312</v>
      </c>
    </row>
    <row r="222" spans="1:22" ht="36" customHeight="1" x14ac:dyDescent="0.3">
      <c r="A222" s="52">
        <v>3000153325</v>
      </c>
      <c r="B222" s="55"/>
      <c r="C222" s="65" t="s">
        <v>898</v>
      </c>
      <c r="D222" s="41" t="s">
        <v>649</v>
      </c>
      <c r="E222" s="77">
        <v>80198650584</v>
      </c>
      <c r="F222" s="41" t="s">
        <v>899</v>
      </c>
      <c r="G222" s="41" t="s">
        <v>700</v>
      </c>
      <c r="H222" s="41" t="s">
        <v>900</v>
      </c>
      <c r="I222" s="41" t="s">
        <v>900</v>
      </c>
      <c r="J222" s="46" t="s">
        <v>901</v>
      </c>
      <c r="K222" s="46" t="s">
        <v>901</v>
      </c>
      <c r="L222" s="49">
        <v>170.4</v>
      </c>
      <c r="M222" s="42">
        <v>45266</v>
      </c>
      <c r="N222" s="44">
        <v>194.4</v>
      </c>
      <c r="O222" s="41" t="s">
        <v>309</v>
      </c>
      <c r="P222" s="45" t="s">
        <v>902</v>
      </c>
      <c r="Q222" s="42" t="s">
        <v>23</v>
      </c>
      <c r="R222" s="70" t="s">
        <v>956</v>
      </c>
      <c r="S222" s="42">
        <v>45266</v>
      </c>
      <c r="T222" s="41" t="s">
        <v>309</v>
      </c>
      <c r="U222" s="41" t="s">
        <v>313</v>
      </c>
    </row>
    <row r="223" spans="1:22" ht="36" customHeight="1" x14ac:dyDescent="0.3">
      <c r="A223" s="52">
        <v>3000153329</v>
      </c>
      <c r="B223" s="55"/>
      <c r="C223" s="53" t="s">
        <v>905</v>
      </c>
      <c r="D223" s="41" t="s">
        <v>649</v>
      </c>
      <c r="E223" s="77">
        <v>80198650584</v>
      </c>
      <c r="F223" s="41" t="s">
        <v>903</v>
      </c>
      <c r="G223" s="41" t="s">
        <v>700</v>
      </c>
      <c r="H223" s="41" t="s">
        <v>879</v>
      </c>
      <c r="I223" s="41" t="s">
        <v>879</v>
      </c>
      <c r="J223" s="46">
        <v>4460740659</v>
      </c>
      <c r="K223" s="46">
        <v>4460740659</v>
      </c>
      <c r="L223" s="49">
        <v>2000</v>
      </c>
      <c r="M223" s="70" t="s">
        <v>955</v>
      </c>
      <c r="N223" s="44">
        <v>2000</v>
      </c>
      <c r="O223" s="41" t="s">
        <v>310</v>
      </c>
      <c r="P223" s="45" t="s">
        <v>904</v>
      </c>
      <c r="Q223" s="42" t="s">
        <v>23</v>
      </c>
      <c r="R223" s="70" t="s">
        <v>955</v>
      </c>
      <c r="S223" s="42" t="s">
        <v>955</v>
      </c>
      <c r="T223" s="41" t="s">
        <v>731</v>
      </c>
      <c r="U223" s="41" t="s">
        <v>312</v>
      </c>
    </row>
    <row r="224" spans="1:22" ht="36" customHeight="1" x14ac:dyDescent="0.3">
      <c r="A224" s="52" t="s">
        <v>341</v>
      </c>
      <c r="B224" s="55"/>
      <c r="C224" s="53" t="s">
        <v>905</v>
      </c>
      <c r="D224" s="41" t="s">
        <v>649</v>
      </c>
      <c r="E224" s="77">
        <v>80198650584</v>
      </c>
      <c r="F224" s="41" t="s">
        <v>903</v>
      </c>
      <c r="G224" s="41" t="s">
        <v>700</v>
      </c>
      <c r="H224" s="41" t="s">
        <v>878</v>
      </c>
      <c r="I224" s="41"/>
      <c r="J224" s="46">
        <v>12559450155</v>
      </c>
      <c r="K224" s="68">
        <v>12559450155</v>
      </c>
      <c r="L224" s="49"/>
      <c r="M224" s="42"/>
      <c r="N224" s="44"/>
      <c r="O224" s="41"/>
      <c r="P224" s="45"/>
      <c r="Q224" s="42"/>
      <c r="R224" s="42"/>
      <c r="S224" s="42"/>
      <c r="T224" s="41"/>
      <c r="U224" s="41"/>
    </row>
    <row r="225" spans="1:22" ht="36" customHeight="1" x14ac:dyDescent="0.3">
      <c r="A225" s="52" t="s">
        <v>341</v>
      </c>
      <c r="B225" s="55"/>
      <c r="C225" s="53" t="s">
        <v>905</v>
      </c>
      <c r="D225" s="41" t="s">
        <v>649</v>
      </c>
      <c r="E225" s="77">
        <v>80198650584</v>
      </c>
      <c r="F225" s="41" t="s">
        <v>903</v>
      </c>
      <c r="G225" s="41" t="s">
        <v>700</v>
      </c>
      <c r="H225" s="41" t="s">
        <v>875</v>
      </c>
      <c r="I225" s="41"/>
      <c r="J225" s="68">
        <v>2066400405</v>
      </c>
      <c r="K225" s="68">
        <v>2066400405</v>
      </c>
      <c r="L225" s="49"/>
      <c r="M225" s="42"/>
      <c r="N225" s="44"/>
      <c r="O225" s="41"/>
      <c r="P225" s="45"/>
      <c r="Q225" s="42"/>
      <c r="R225" s="42"/>
      <c r="S225" s="42"/>
      <c r="T225" s="41"/>
      <c r="U225" s="41"/>
    </row>
    <row r="226" spans="1:22" ht="36" customHeight="1" x14ac:dyDescent="0.3">
      <c r="A226" s="52" t="s">
        <v>341</v>
      </c>
      <c r="B226" s="55"/>
      <c r="C226" s="53" t="s">
        <v>905</v>
      </c>
      <c r="D226" s="41" t="s">
        <v>649</v>
      </c>
      <c r="E226" s="77">
        <v>80198650584</v>
      </c>
      <c r="F226" s="41" t="s">
        <v>903</v>
      </c>
      <c r="G226" s="41" t="s">
        <v>700</v>
      </c>
      <c r="H226" s="41" t="s">
        <v>906</v>
      </c>
      <c r="I226" s="41"/>
      <c r="J226" s="68">
        <v>2874520014</v>
      </c>
      <c r="K226" s="68">
        <v>2874520014</v>
      </c>
      <c r="L226" s="49"/>
      <c r="M226" s="42"/>
      <c r="N226" s="44"/>
      <c r="O226" s="41"/>
      <c r="P226" s="45"/>
      <c r="Q226" s="42"/>
      <c r="R226" s="42"/>
      <c r="S226" s="42"/>
      <c r="T226" s="41"/>
      <c r="U226" s="41"/>
    </row>
    <row r="227" spans="1:22" ht="36" customHeight="1" x14ac:dyDescent="0.3">
      <c r="A227" s="52" t="s">
        <v>341</v>
      </c>
      <c r="B227" s="55"/>
      <c r="C227" s="53" t="s">
        <v>905</v>
      </c>
      <c r="D227" s="41" t="s">
        <v>649</v>
      </c>
      <c r="E227" s="77">
        <v>80198650584</v>
      </c>
      <c r="F227" s="41" t="s">
        <v>903</v>
      </c>
      <c r="G227" s="41" t="s">
        <v>700</v>
      </c>
      <c r="H227" s="41" t="s">
        <v>907</v>
      </c>
      <c r="I227" s="41"/>
      <c r="J227" s="68">
        <v>11451290966</v>
      </c>
      <c r="K227" s="68">
        <v>11451290966</v>
      </c>
      <c r="L227" s="49"/>
      <c r="M227" s="42"/>
      <c r="N227" s="44"/>
      <c r="O227" s="41"/>
      <c r="P227" s="45"/>
      <c r="Q227" s="42"/>
      <c r="R227" s="42"/>
      <c r="S227" s="42"/>
      <c r="T227" s="41"/>
      <c r="U227" s="41"/>
      <c r="V227" s="59"/>
    </row>
    <row r="228" spans="1:22" ht="36" customHeight="1" x14ac:dyDescent="0.3">
      <c r="A228" s="52">
        <v>3000155141</v>
      </c>
      <c r="B228" s="55"/>
      <c r="C228" s="53" t="s">
        <v>934</v>
      </c>
      <c r="D228" s="41" t="s">
        <v>649</v>
      </c>
      <c r="E228" s="77">
        <v>80198650584</v>
      </c>
      <c r="F228" s="41" t="s">
        <v>932</v>
      </c>
      <c r="G228" s="41" t="s">
        <v>700</v>
      </c>
      <c r="H228" s="41" t="s">
        <v>933</v>
      </c>
      <c r="I228" s="41" t="s">
        <v>933</v>
      </c>
      <c r="J228" s="46">
        <v>6639351003</v>
      </c>
      <c r="K228" s="46">
        <v>6639351003</v>
      </c>
      <c r="L228" s="49">
        <v>4745</v>
      </c>
      <c r="M228" s="42">
        <v>45294</v>
      </c>
      <c r="N228" s="44">
        <v>5788.9</v>
      </c>
      <c r="O228" s="41" t="s">
        <v>309</v>
      </c>
      <c r="P228" s="45" t="s">
        <v>939</v>
      </c>
      <c r="Q228" s="42" t="s">
        <v>338</v>
      </c>
      <c r="R228" s="42">
        <v>45260</v>
      </c>
      <c r="S228" s="42">
        <v>45294</v>
      </c>
      <c r="T228" s="41" t="s">
        <v>324</v>
      </c>
      <c r="U228" s="41" t="s">
        <v>325</v>
      </c>
      <c r="V228" s="59"/>
    </row>
    <row r="229" spans="1:22" ht="36" customHeight="1" x14ac:dyDescent="0.3">
      <c r="A229" s="52" t="s">
        <v>341</v>
      </c>
      <c r="B229" s="55"/>
      <c r="C229" s="53" t="s">
        <v>934</v>
      </c>
      <c r="D229" s="41" t="s">
        <v>649</v>
      </c>
      <c r="E229" s="77">
        <v>80198650584</v>
      </c>
      <c r="F229" s="41" t="s">
        <v>932</v>
      </c>
      <c r="G229" s="41" t="s">
        <v>700</v>
      </c>
      <c r="H229" s="142" t="s">
        <v>936</v>
      </c>
      <c r="I229" s="41"/>
      <c r="J229" s="46">
        <v>7371641007</v>
      </c>
      <c r="K229" s="46">
        <v>7371641007</v>
      </c>
      <c r="L229" s="49"/>
      <c r="M229" s="42"/>
      <c r="N229" s="44"/>
      <c r="O229" s="41"/>
      <c r="P229" s="45"/>
      <c r="Q229" s="42"/>
      <c r="R229" s="42"/>
      <c r="S229" s="42"/>
      <c r="T229" s="41"/>
      <c r="U229" s="41"/>
      <c r="V229" s="59"/>
    </row>
    <row r="230" spans="1:22" ht="36" customHeight="1" x14ac:dyDescent="0.3">
      <c r="A230" s="52" t="s">
        <v>341</v>
      </c>
      <c r="B230" s="55"/>
      <c r="C230" s="53" t="s">
        <v>934</v>
      </c>
      <c r="D230" s="41" t="s">
        <v>649</v>
      </c>
      <c r="E230" s="77">
        <v>80198650584</v>
      </c>
      <c r="F230" s="41" t="s">
        <v>932</v>
      </c>
      <c r="G230" s="41" t="s">
        <v>700</v>
      </c>
      <c r="H230" s="41" t="s">
        <v>935</v>
      </c>
      <c r="I230" s="41"/>
      <c r="J230" s="46">
        <v>16032441004</v>
      </c>
      <c r="K230" s="46">
        <v>16032441004</v>
      </c>
      <c r="L230" s="49"/>
      <c r="M230" s="42"/>
      <c r="N230" s="44"/>
      <c r="O230" s="41"/>
      <c r="P230" s="45"/>
      <c r="Q230" s="42"/>
      <c r="R230" s="42"/>
      <c r="S230" s="42"/>
      <c r="T230" s="41"/>
      <c r="U230" s="41"/>
      <c r="V230" s="59"/>
    </row>
    <row r="231" spans="1:22" ht="36" customHeight="1" x14ac:dyDescent="0.3">
      <c r="A231" s="52" t="s">
        <v>341</v>
      </c>
      <c r="B231" s="55"/>
      <c r="C231" s="53" t="s">
        <v>934</v>
      </c>
      <c r="D231" s="41" t="s">
        <v>649</v>
      </c>
      <c r="E231" s="77">
        <v>80198650584</v>
      </c>
      <c r="F231" s="41" t="s">
        <v>932</v>
      </c>
      <c r="G231" s="41" t="s">
        <v>700</v>
      </c>
      <c r="H231" s="58" t="s">
        <v>937</v>
      </c>
      <c r="I231" s="41"/>
      <c r="J231" s="46">
        <v>11265511003</v>
      </c>
      <c r="K231" s="46">
        <v>11265511003</v>
      </c>
      <c r="L231" s="49"/>
      <c r="M231" s="42"/>
      <c r="N231" s="44"/>
      <c r="O231" s="41"/>
      <c r="P231" s="45"/>
      <c r="Q231" s="42"/>
      <c r="R231" s="42"/>
      <c r="S231" s="42"/>
      <c r="T231" s="41"/>
      <c r="U231" s="41"/>
      <c r="V231" s="59"/>
    </row>
    <row r="232" spans="1:22" ht="36" customHeight="1" x14ac:dyDescent="0.3">
      <c r="A232" s="52" t="s">
        <v>341</v>
      </c>
      <c r="B232" s="55"/>
      <c r="C232" s="53" t="s">
        <v>934</v>
      </c>
      <c r="D232" s="41" t="s">
        <v>649</v>
      </c>
      <c r="E232" s="77">
        <v>80198650584</v>
      </c>
      <c r="F232" s="41" t="s">
        <v>932</v>
      </c>
      <c r="G232" s="41" t="s">
        <v>700</v>
      </c>
      <c r="H232" s="142" t="s">
        <v>938</v>
      </c>
      <c r="I232" s="41"/>
      <c r="J232" s="142">
        <v>13993881005</v>
      </c>
      <c r="K232" s="142">
        <v>13993881005</v>
      </c>
      <c r="L232" s="49"/>
      <c r="M232" s="42"/>
      <c r="N232" s="44"/>
      <c r="O232" s="41"/>
      <c r="P232" s="45"/>
      <c r="Q232" s="42"/>
      <c r="R232" s="42"/>
      <c r="S232" s="42"/>
      <c r="T232" s="41"/>
      <c r="U232" s="41"/>
      <c r="V232" s="59"/>
    </row>
    <row r="233" spans="1:22" ht="36" customHeight="1" x14ac:dyDescent="0.3">
      <c r="A233" s="52">
        <v>3000153330</v>
      </c>
      <c r="B233" s="55"/>
      <c r="C233" s="53" t="s">
        <v>909</v>
      </c>
      <c r="D233" s="41" t="s">
        <v>649</v>
      </c>
      <c r="E233" s="77">
        <v>80198650584</v>
      </c>
      <c r="F233" s="41" t="s">
        <v>908</v>
      </c>
      <c r="G233" s="41" t="s">
        <v>700</v>
      </c>
      <c r="H233" s="58" t="s">
        <v>910</v>
      </c>
      <c r="I233" s="58" t="s">
        <v>910</v>
      </c>
      <c r="J233" s="46">
        <v>11240660156</v>
      </c>
      <c r="K233" s="46">
        <v>11240660156</v>
      </c>
      <c r="L233" s="49">
        <v>1740</v>
      </c>
      <c r="M233" s="42"/>
      <c r="N233" s="44">
        <v>2122.8000000000002</v>
      </c>
      <c r="O233" s="41" t="s">
        <v>310</v>
      </c>
      <c r="P233" s="45" t="s">
        <v>931</v>
      </c>
      <c r="Q233" s="42" t="s">
        <v>23</v>
      </c>
      <c r="R233" s="42">
        <v>45247</v>
      </c>
      <c r="S233" s="42"/>
      <c r="T233" s="41" t="s">
        <v>731</v>
      </c>
      <c r="U233" s="41" t="s">
        <v>312</v>
      </c>
      <c r="V233" s="59"/>
    </row>
    <row r="234" spans="1:22" ht="36" customHeight="1" x14ac:dyDescent="0.3">
      <c r="A234" s="52">
        <v>3000139002</v>
      </c>
      <c r="B234" s="55"/>
      <c r="C234" s="53" t="s">
        <v>914</v>
      </c>
      <c r="D234" s="41" t="s">
        <v>649</v>
      </c>
      <c r="E234" s="77">
        <v>80198650584</v>
      </c>
      <c r="F234" s="41" t="s">
        <v>911</v>
      </c>
      <c r="G234" s="41" t="s">
        <v>322</v>
      </c>
      <c r="H234" s="41" t="s">
        <v>912</v>
      </c>
      <c r="I234" s="41" t="s">
        <v>323</v>
      </c>
      <c r="J234" s="46">
        <v>488410010</v>
      </c>
      <c r="K234" s="46">
        <v>488410010</v>
      </c>
      <c r="L234" s="49">
        <v>20000</v>
      </c>
      <c r="M234" s="42">
        <v>45336</v>
      </c>
      <c r="N234" s="44">
        <v>19217.54</v>
      </c>
      <c r="O234" s="41" t="s">
        <v>28</v>
      </c>
      <c r="P234" s="45" t="s">
        <v>913</v>
      </c>
      <c r="Q234" s="42" t="s">
        <v>23</v>
      </c>
      <c r="R234" s="42">
        <v>45246</v>
      </c>
      <c r="S234" s="42">
        <v>45336</v>
      </c>
      <c r="T234" s="41" t="s">
        <v>324</v>
      </c>
      <c r="U234" s="41" t="s">
        <v>641</v>
      </c>
    </row>
    <row r="235" spans="1:22" ht="36" customHeight="1" x14ac:dyDescent="0.3">
      <c r="A235" s="52">
        <v>3000153334</v>
      </c>
      <c r="B235" s="55"/>
      <c r="C235" s="53" t="s">
        <v>917</v>
      </c>
      <c r="D235" s="41" t="s">
        <v>649</v>
      </c>
      <c r="E235" s="77">
        <v>80198650584</v>
      </c>
      <c r="F235" s="41" t="s">
        <v>915</v>
      </c>
      <c r="G235" s="41" t="s">
        <v>700</v>
      </c>
      <c r="H235" s="41" t="s">
        <v>916</v>
      </c>
      <c r="I235" s="41" t="s">
        <v>916</v>
      </c>
      <c r="J235" s="46">
        <v>5748120820</v>
      </c>
      <c r="K235" s="46">
        <v>5748120820</v>
      </c>
      <c r="L235" s="49">
        <v>1100</v>
      </c>
      <c r="M235" s="42">
        <v>45235</v>
      </c>
      <c r="N235" s="44">
        <v>1100.04</v>
      </c>
      <c r="O235" s="41" t="s">
        <v>310</v>
      </c>
      <c r="P235" s="45" t="s">
        <v>918</v>
      </c>
      <c r="Q235" s="42" t="s">
        <v>919</v>
      </c>
      <c r="R235" s="42">
        <v>45252</v>
      </c>
      <c r="S235" s="42">
        <v>45235</v>
      </c>
      <c r="T235" s="41" t="s">
        <v>731</v>
      </c>
      <c r="U235" s="41" t="s">
        <v>312</v>
      </c>
    </row>
    <row r="236" spans="1:22" ht="36" customHeight="1" x14ac:dyDescent="0.3">
      <c r="A236" s="52">
        <v>3000153339</v>
      </c>
      <c r="B236" s="55"/>
      <c r="C236" s="53" t="s">
        <v>923</v>
      </c>
      <c r="D236" s="41" t="s">
        <v>649</v>
      </c>
      <c r="E236" s="77">
        <v>80198650584</v>
      </c>
      <c r="F236" s="41" t="s">
        <v>920</v>
      </c>
      <c r="G236" s="41" t="s">
        <v>700</v>
      </c>
      <c r="H236" s="41" t="s">
        <v>921</v>
      </c>
      <c r="I236" s="41" t="s">
        <v>921</v>
      </c>
      <c r="J236" s="46">
        <v>3066910047</v>
      </c>
      <c r="K236" s="46">
        <v>3066910047</v>
      </c>
      <c r="L236" s="49">
        <v>1150</v>
      </c>
      <c r="M236" s="42">
        <v>45291</v>
      </c>
      <c r="N236" s="44">
        <v>1150</v>
      </c>
      <c r="O236" s="41" t="s">
        <v>310</v>
      </c>
      <c r="P236" s="45" t="s">
        <v>922</v>
      </c>
      <c r="Q236" s="42" t="s">
        <v>919</v>
      </c>
      <c r="R236" s="42">
        <v>45251</v>
      </c>
      <c r="S236" s="42">
        <v>45291</v>
      </c>
      <c r="T236" s="41" t="s">
        <v>731</v>
      </c>
      <c r="U236" s="41" t="s">
        <v>312</v>
      </c>
      <c r="V236" s="59"/>
    </row>
    <row r="237" spans="1:22" ht="36" customHeight="1" x14ac:dyDescent="0.3">
      <c r="A237" s="52">
        <v>3000153338</v>
      </c>
      <c r="B237" s="55"/>
      <c r="C237" s="53" t="s">
        <v>927</v>
      </c>
      <c r="D237" s="41" t="s">
        <v>649</v>
      </c>
      <c r="E237" s="77">
        <v>80198650584</v>
      </c>
      <c r="F237" s="41" t="s">
        <v>925</v>
      </c>
      <c r="G237" s="41" t="s">
        <v>700</v>
      </c>
      <c r="H237" s="152" t="s">
        <v>926</v>
      </c>
      <c r="I237" s="152" t="s">
        <v>926</v>
      </c>
      <c r="J237" s="46">
        <v>2425470545</v>
      </c>
      <c r="K237" s="46">
        <v>2425470545</v>
      </c>
      <c r="L237" s="49">
        <v>700</v>
      </c>
      <c r="M237" s="42">
        <v>45262</v>
      </c>
      <c r="N237" s="44">
        <v>700</v>
      </c>
      <c r="O237" s="41" t="s">
        <v>310</v>
      </c>
      <c r="P237" s="45" t="s">
        <v>924</v>
      </c>
      <c r="Q237" s="42" t="s">
        <v>919</v>
      </c>
      <c r="R237" s="42">
        <v>45251</v>
      </c>
      <c r="S237" s="42">
        <v>45262</v>
      </c>
      <c r="T237" s="41" t="s">
        <v>731</v>
      </c>
      <c r="U237" s="41" t="s">
        <v>312</v>
      </c>
    </row>
    <row r="238" spans="1:22" ht="36" customHeight="1" x14ac:dyDescent="0.3">
      <c r="A238" s="52">
        <v>3000153340</v>
      </c>
      <c r="B238" s="55"/>
      <c r="C238" s="53" t="s">
        <v>930</v>
      </c>
      <c r="D238" s="41" t="s">
        <v>649</v>
      </c>
      <c r="E238" s="77">
        <v>80198650584</v>
      </c>
      <c r="F238" s="41" t="s">
        <v>920</v>
      </c>
      <c r="G238" s="41" t="s">
        <v>700</v>
      </c>
      <c r="H238" s="41" t="s">
        <v>928</v>
      </c>
      <c r="I238" s="41" t="s">
        <v>928</v>
      </c>
      <c r="J238" s="46">
        <v>13920611004</v>
      </c>
      <c r="K238" s="46">
        <v>13920611004</v>
      </c>
      <c r="L238" s="49">
        <v>3050</v>
      </c>
      <c r="M238" s="42">
        <v>45265</v>
      </c>
      <c r="N238" s="44">
        <v>3050</v>
      </c>
      <c r="O238" s="41" t="s">
        <v>310</v>
      </c>
      <c r="P238" s="45" t="s">
        <v>929</v>
      </c>
      <c r="Q238" s="42" t="s">
        <v>919</v>
      </c>
      <c r="R238" s="42">
        <v>45251</v>
      </c>
      <c r="S238" s="42">
        <v>45265</v>
      </c>
      <c r="T238" s="41" t="s">
        <v>731</v>
      </c>
      <c r="U238" s="41" t="s">
        <v>312</v>
      </c>
      <c r="V238" s="59"/>
    </row>
    <row r="239" spans="1:22" ht="36" customHeight="1" x14ac:dyDescent="0.3">
      <c r="A239" s="52">
        <v>3000153362</v>
      </c>
      <c r="B239" s="55"/>
      <c r="C239" s="53" t="s">
        <v>941</v>
      </c>
      <c r="D239" s="41" t="s">
        <v>649</v>
      </c>
      <c r="E239" s="77">
        <v>80198650584</v>
      </c>
      <c r="F239" s="41" t="s">
        <v>940</v>
      </c>
      <c r="G239" s="41" t="s">
        <v>700</v>
      </c>
      <c r="H239" s="41" t="s">
        <v>942</v>
      </c>
      <c r="I239" s="41" t="s">
        <v>942</v>
      </c>
      <c r="J239" s="46">
        <v>10437391005</v>
      </c>
      <c r="K239" s="46">
        <v>10437391005</v>
      </c>
      <c r="L239" s="49">
        <v>1000</v>
      </c>
      <c r="M239" s="42">
        <v>45623</v>
      </c>
      <c r="N239" s="44">
        <v>605.12</v>
      </c>
      <c r="O239" s="41" t="s">
        <v>28</v>
      </c>
      <c r="P239" s="45" t="s">
        <v>943</v>
      </c>
      <c r="Q239" s="42" t="s">
        <v>919</v>
      </c>
      <c r="R239" s="42">
        <v>45257</v>
      </c>
      <c r="S239" s="42">
        <v>45623</v>
      </c>
      <c r="T239" s="41" t="s">
        <v>329</v>
      </c>
      <c r="U239" s="41" t="s">
        <v>28</v>
      </c>
      <c r="V239" s="59"/>
    </row>
    <row r="240" spans="1:22" ht="36" customHeight="1" x14ac:dyDescent="0.3">
      <c r="A240" s="52">
        <v>3000155138</v>
      </c>
      <c r="B240" s="55"/>
      <c r="C240" s="53" t="s">
        <v>945</v>
      </c>
      <c r="D240" s="41" t="s">
        <v>649</v>
      </c>
      <c r="E240" s="77">
        <v>80198650584</v>
      </c>
      <c r="F240" s="45" t="s">
        <v>944</v>
      </c>
      <c r="G240" s="41" t="s">
        <v>700</v>
      </c>
      <c r="H240" s="41" t="s">
        <v>946</v>
      </c>
      <c r="I240" s="41" t="s">
        <v>946</v>
      </c>
      <c r="J240" s="46">
        <v>8377041002</v>
      </c>
      <c r="K240" s="46">
        <v>8377041002</v>
      </c>
      <c r="L240" s="49">
        <v>7335</v>
      </c>
      <c r="M240" s="42">
        <v>45281</v>
      </c>
      <c r="N240" s="44">
        <v>8583.9</v>
      </c>
      <c r="O240" s="41" t="s">
        <v>28</v>
      </c>
      <c r="P240" s="45" t="s">
        <v>947</v>
      </c>
      <c r="Q240" s="42" t="s">
        <v>23</v>
      </c>
      <c r="R240" s="42">
        <v>45260</v>
      </c>
      <c r="S240" s="42">
        <v>45281</v>
      </c>
      <c r="T240" s="41" t="s">
        <v>329</v>
      </c>
      <c r="U240" s="41" t="s">
        <v>28</v>
      </c>
      <c r="V240" s="59"/>
    </row>
    <row r="241" spans="1:25" ht="36" customHeight="1" x14ac:dyDescent="0.3">
      <c r="A241" s="52">
        <v>3000155142</v>
      </c>
      <c r="B241" s="55"/>
      <c r="C241" s="53" t="s">
        <v>949</v>
      </c>
      <c r="D241" s="41" t="s">
        <v>649</v>
      </c>
      <c r="E241" s="77">
        <v>80198650584</v>
      </c>
      <c r="F241" s="45" t="s">
        <v>948</v>
      </c>
      <c r="G241" s="41" t="s">
        <v>950</v>
      </c>
      <c r="H241" s="41" t="s">
        <v>1060</v>
      </c>
      <c r="I241" s="41" t="s">
        <v>1060</v>
      </c>
      <c r="J241" s="46">
        <v>10981420960</v>
      </c>
      <c r="K241" s="46">
        <v>10981420960</v>
      </c>
      <c r="L241" s="49">
        <v>1350000</v>
      </c>
      <c r="M241" s="42">
        <v>46557</v>
      </c>
      <c r="N241" s="44">
        <v>0</v>
      </c>
      <c r="O241" s="41" t="s">
        <v>337</v>
      </c>
      <c r="P241" s="45" t="s">
        <v>951</v>
      </c>
      <c r="Q241" s="42" t="s">
        <v>23</v>
      </c>
      <c r="R241" s="42">
        <v>45462</v>
      </c>
      <c r="S241" s="42">
        <v>46557</v>
      </c>
      <c r="T241" s="41" t="s">
        <v>731</v>
      </c>
      <c r="U241" s="41" t="s">
        <v>312</v>
      </c>
      <c r="V241" s="59"/>
    </row>
    <row r="242" spans="1:25" ht="36" customHeight="1" x14ac:dyDescent="0.3">
      <c r="A242" s="52" t="s">
        <v>341</v>
      </c>
      <c r="B242" s="55"/>
      <c r="C242" s="53" t="s">
        <v>949</v>
      </c>
      <c r="D242" s="41" t="s">
        <v>649</v>
      </c>
      <c r="E242" s="77">
        <v>80198650584</v>
      </c>
      <c r="F242" s="45" t="s">
        <v>948</v>
      </c>
      <c r="G242" s="41" t="s">
        <v>950</v>
      </c>
      <c r="H242" s="41" t="s">
        <v>1059</v>
      </c>
      <c r="I242" s="41"/>
      <c r="J242" s="46">
        <v>13366030156</v>
      </c>
      <c r="K242" s="46">
        <v>13366030156</v>
      </c>
      <c r="L242" s="49"/>
      <c r="M242" s="42"/>
      <c r="N242" s="44"/>
      <c r="O242" s="41"/>
      <c r="P242" s="45"/>
      <c r="Q242" s="42"/>
      <c r="R242" s="42"/>
      <c r="S242" s="42"/>
      <c r="T242" s="41"/>
      <c r="U242" s="41"/>
      <c r="V242" s="59"/>
    </row>
    <row r="243" spans="1:25" ht="36" customHeight="1" x14ac:dyDescent="0.3">
      <c r="A243" s="52" t="s">
        <v>341</v>
      </c>
      <c r="B243" s="55"/>
      <c r="C243" s="53" t="s">
        <v>949</v>
      </c>
      <c r="D243" s="41" t="s">
        <v>649</v>
      </c>
      <c r="E243" s="77">
        <v>80198650584</v>
      </c>
      <c r="F243" s="45" t="s">
        <v>948</v>
      </c>
      <c r="G243" s="41" t="s">
        <v>950</v>
      </c>
      <c r="H243" s="41" t="s">
        <v>1061</v>
      </c>
      <c r="I243" s="41"/>
      <c r="J243" s="46">
        <v>12720200158</v>
      </c>
      <c r="K243" s="46">
        <v>12720200158</v>
      </c>
      <c r="L243" s="49"/>
      <c r="M243" s="42"/>
      <c r="N243" s="44"/>
      <c r="O243" s="41"/>
      <c r="P243" s="45"/>
      <c r="Q243" s="42"/>
      <c r="R243" s="42"/>
      <c r="S243" s="42"/>
      <c r="T243" s="41"/>
      <c r="U243" s="41"/>
      <c r="V243" s="59"/>
    </row>
    <row r="244" spans="1:25" ht="36" customHeight="1" x14ac:dyDescent="0.3">
      <c r="A244" s="52" t="s">
        <v>341</v>
      </c>
      <c r="B244" s="55"/>
      <c r="C244" s="53" t="s">
        <v>949</v>
      </c>
      <c r="D244" s="41" t="s">
        <v>649</v>
      </c>
      <c r="E244" s="77">
        <v>80198650584</v>
      </c>
      <c r="F244" s="45" t="s">
        <v>948</v>
      </c>
      <c r="G244" s="41" t="s">
        <v>950</v>
      </c>
      <c r="H244" s="41" t="s">
        <v>1062</v>
      </c>
      <c r="I244" s="41"/>
      <c r="J244" s="46">
        <v>13063380151</v>
      </c>
      <c r="K244" s="46">
        <v>13063380151</v>
      </c>
      <c r="L244" s="49"/>
      <c r="M244" s="42"/>
      <c r="N244" s="44"/>
      <c r="O244" s="41"/>
      <c r="P244" s="45"/>
      <c r="Q244" s="42"/>
      <c r="R244" s="42"/>
      <c r="S244" s="42"/>
      <c r="T244" s="41"/>
      <c r="U244" s="41"/>
      <c r="V244" s="59"/>
    </row>
    <row r="245" spans="1:25" ht="36" customHeight="1" x14ac:dyDescent="0.3">
      <c r="A245" s="52" t="s">
        <v>341</v>
      </c>
      <c r="B245" s="55"/>
      <c r="C245" s="53" t="s">
        <v>949</v>
      </c>
      <c r="D245" s="41" t="s">
        <v>649</v>
      </c>
      <c r="E245" s="77">
        <v>80198650584</v>
      </c>
      <c r="F245" s="45" t="s">
        <v>948</v>
      </c>
      <c r="G245" s="41" t="s">
        <v>950</v>
      </c>
      <c r="H245" s="41" t="s">
        <v>1063</v>
      </c>
      <c r="I245" s="41"/>
      <c r="J245" s="46">
        <v>7249570636</v>
      </c>
      <c r="K245" s="46">
        <v>7249570636</v>
      </c>
      <c r="L245" s="49"/>
      <c r="M245" s="42"/>
      <c r="N245" s="44"/>
      <c r="O245" s="41"/>
      <c r="P245" s="45"/>
      <c r="Q245" s="42"/>
      <c r="R245" s="42"/>
      <c r="S245" s="42"/>
      <c r="T245" s="41"/>
      <c r="U245" s="41"/>
      <c r="V245" s="59"/>
    </row>
    <row r="246" spans="1:25" ht="36" customHeight="1" x14ac:dyDescent="0.3">
      <c r="A246" s="52" t="s">
        <v>341</v>
      </c>
      <c r="B246" s="55"/>
      <c r="C246" s="53" t="s">
        <v>949</v>
      </c>
      <c r="D246" s="41" t="s">
        <v>649</v>
      </c>
      <c r="E246" s="77">
        <v>80198650584</v>
      </c>
      <c r="F246" s="45" t="s">
        <v>948</v>
      </c>
      <c r="G246" s="41" t="s">
        <v>950</v>
      </c>
      <c r="H246" s="41" t="s">
        <v>1064</v>
      </c>
      <c r="I246" s="41"/>
      <c r="J246" s="46">
        <v>11629770154</v>
      </c>
      <c r="K246" s="46">
        <v>11629770154</v>
      </c>
      <c r="L246" s="49"/>
      <c r="M246" s="42"/>
      <c r="N246" s="44"/>
      <c r="O246" s="41"/>
      <c r="P246" s="45"/>
      <c r="Q246" s="42"/>
      <c r="R246" s="42"/>
      <c r="S246" s="42"/>
      <c r="T246" s="41"/>
      <c r="U246" s="41"/>
      <c r="V246" s="59"/>
    </row>
    <row r="247" spans="1:25" ht="36" customHeight="1" x14ac:dyDescent="0.3">
      <c r="A247" s="52" t="s">
        <v>341</v>
      </c>
      <c r="B247" s="55"/>
      <c r="C247" s="53" t="s">
        <v>949</v>
      </c>
      <c r="D247" s="41" t="s">
        <v>649</v>
      </c>
      <c r="E247" s="77">
        <v>80198650584</v>
      </c>
      <c r="F247" s="45" t="s">
        <v>948</v>
      </c>
      <c r="G247" s="41" t="s">
        <v>950</v>
      </c>
      <c r="H247" s="41" t="s">
        <v>1065</v>
      </c>
      <c r="I247" s="41"/>
      <c r="J247" s="46">
        <v>1751620681</v>
      </c>
      <c r="K247" s="46">
        <v>1751620681</v>
      </c>
      <c r="L247" s="49"/>
      <c r="M247" s="42"/>
      <c r="N247" s="44"/>
      <c r="O247" s="41"/>
      <c r="P247" s="45"/>
      <c r="Q247" s="42"/>
      <c r="R247" s="42"/>
      <c r="S247" s="42"/>
      <c r="T247" s="41"/>
      <c r="U247" s="41"/>
      <c r="V247" s="59"/>
    </row>
    <row r="248" spans="1:25" ht="36" customHeight="1" x14ac:dyDescent="0.3">
      <c r="A248" s="52" t="s">
        <v>341</v>
      </c>
      <c r="B248" s="55"/>
      <c r="C248" s="53" t="s">
        <v>949</v>
      </c>
      <c r="D248" s="41" t="s">
        <v>649</v>
      </c>
      <c r="E248" s="77">
        <v>80198650584</v>
      </c>
      <c r="F248" s="45" t="s">
        <v>948</v>
      </c>
      <c r="G248" s="41" t="s">
        <v>950</v>
      </c>
      <c r="H248" s="41" t="s">
        <v>1066</v>
      </c>
      <c r="I248" s="41"/>
      <c r="J248" s="46">
        <v>3714920232</v>
      </c>
      <c r="K248" s="46">
        <v>3714920232</v>
      </c>
      <c r="L248" s="49"/>
      <c r="M248" s="42"/>
      <c r="N248" s="44"/>
      <c r="O248" s="41"/>
      <c r="P248" s="45"/>
      <c r="Q248" s="42"/>
      <c r="R248" s="42"/>
      <c r="S248" s="42"/>
      <c r="T248" s="41"/>
      <c r="U248" s="41"/>
      <c r="V248" s="59"/>
    </row>
    <row r="249" spans="1:25" ht="36" customHeight="1" x14ac:dyDescent="0.3">
      <c r="A249" s="52" t="s">
        <v>341</v>
      </c>
      <c r="B249" s="55"/>
      <c r="C249" s="53" t="s">
        <v>949</v>
      </c>
      <c r="D249" s="41" t="s">
        <v>649</v>
      </c>
      <c r="E249" s="77">
        <v>80198650584</v>
      </c>
      <c r="F249" s="45" t="s">
        <v>948</v>
      </c>
      <c r="G249" s="41" t="s">
        <v>950</v>
      </c>
      <c r="H249" s="41" t="s">
        <v>1067</v>
      </c>
      <c r="I249" s="41"/>
      <c r="J249" s="46">
        <v>5819501007</v>
      </c>
      <c r="K249" s="46">
        <v>5819501007</v>
      </c>
      <c r="L249" s="49"/>
      <c r="M249" s="42"/>
      <c r="N249" s="44"/>
      <c r="O249" s="41"/>
      <c r="P249" s="45"/>
      <c r="Q249" s="42"/>
      <c r="R249" s="42"/>
      <c r="S249" s="42"/>
      <c r="T249" s="41"/>
      <c r="U249" s="41"/>
      <c r="V249" s="59"/>
    </row>
    <row r="250" spans="1:25" ht="36" customHeight="1" x14ac:dyDescent="0.3">
      <c r="A250" s="52" t="s">
        <v>341</v>
      </c>
      <c r="B250" s="55"/>
      <c r="C250" s="53" t="s">
        <v>949</v>
      </c>
      <c r="D250" s="41" t="s">
        <v>649</v>
      </c>
      <c r="E250" s="77">
        <v>80198650584</v>
      </c>
      <c r="F250" s="45" t="s">
        <v>948</v>
      </c>
      <c r="G250" s="41" t="s">
        <v>950</v>
      </c>
      <c r="H250" s="41" t="s">
        <v>1068</v>
      </c>
      <c r="I250" s="41"/>
      <c r="J250" s="46">
        <v>12730090151</v>
      </c>
      <c r="K250" s="46">
        <v>12730090151</v>
      </c>
      <c r="L250" s="49"/>
      <c r="M250" s="42"/>
      <c r="N250" s="44"/>
      <c r="O250" s="41"/>
      <c r="P250" s="45"/>
      <c r="Q250" s="42"/>
      <c r="R250" s="42"/>
      <c r="S250" s="42"/>
      <c r="T250" s="41"/>
      <c r="U250" s="41"/>
      <c r="V250" s="59"/>
    </row>
    <row r="251" spans="1:25" ht="36" customHeight="1" x14ac:dyDescent="0.3">
      <c r="A251" s="52" t="s">
        <v>341</v>
      </c>
      <c r="B251" s="55"/>
      <c r="C251" s="53" t="s">
        <v>949</v>
      </c>
      <c r="D251" s="41" t="s">
        <v>649</v>
      </c>
      <c r="E251" s="77">
        <v>80198650584</v>
      </c>
      <c r="F251" s="45" t="s">
        <v>948</v>
      </c>
      <c r="G251" s="41" t="s">
        <v>950</v>
      </c>
      <c r="H251" s="41" t="s">
        <v>1069</v>
      </c>
      <c r="I251" s="41"/>
      <c r="J251" s="46">
        <v>4330930266</v>
      </c>
      <c r="K251" s="46">
        <v>4330930266</v>
      </c>
      <c r="L251" s="49"/>
      <c r="M251" s="42"/>
      <c r="N251" s="44"/>
      <c r="O251" s="41"/>
      <c r="P251" s="45"/>
      <c r="Q251" s="42"/>
      <c r="R251" s="42"/>
      <c r="S251" s="42"/>
      <c r="T251" s="41"/>
      <c r="U251" s="41"/>
      <c r="V251" s="59"/>
    </row>
    <row r="252" spans="1:25" ht="36" customHeight="1" x14ac:dyDescent="0.3">
      <c r="A252" s="52" t="s">
        <v>341</v>
      </c>
      <c r="B252" s="55"/>
      <c r="C252" s="53" t="s">
        <v>949</v>
      </c>
      <c r="D252" s="41" t="s">
        <v>649</v>
      </c>
      <c r="E252" s="77">
        <v>80198650584</v>
      </c>
      <c r="F252" s="45" t="s">
        <v>948</v>
      </c>
      <c r="G252" s="41" t="s">
        <v>950</v>
      </c>
      <c r="H252" s="41" t="s">
        <v>1070</v>
      </c>
      <c r="I252" s="41"/>
      <c r="J252" s="46">
        <v>12015820157</v>
      </c>
      <c r="K252" s="46">
        <v>12015820157</v>
      </c>
      <c r="L252" s="49"/>
      <c r="M252" s="42"/>
      <c r="N252" s="44"/>
      <c r="O252" s="41"/>
      <c r="P252" s="45"/>
      <c r="Q252" s="42"/>
      <c r="R252" s="42"/>
      <c r="S252" s="42"/>
      <c r="T252" s="41"/>
      <c r="U252" s="41"/>
      <c r="V252" s="59"/>
    </row>
    <row r="253" spans="1:25" ht="36" customHeight="1" x14ac:dyDescent="0.3">
      <c r="A253" s="52" t="s">
        <v>341</v>
      </c>
      <c r="B253" s="55"/>
      <c r="C253" s="53" t="s">
        <v>949</v>
      </c>
      <c r="D253" s="41" t="s">
        <v>649</v>
      </c>
      <c r="E253" s="77">
        <v>80198650584</v>
      </c>
      <c r="F253" s="45" t="s">
        <v>948</v>
      </c>
      <c r="G253" s="41" t="s">
        <v>950</v>
      </c>
      <c r="H253" s="41" t="s">
        <v>1071</v>
      </c>
      <c r="I253" s="41"/>
      <c r="J253" s="46">
        <v>5391311007</v>
      </c>
      <c r="K253" s="46">
        <v>3171510278</v>
      </c>
      <c r="L253" s="49"/>
      <c r="M253" s="42"/>
      <c r="N253" s="44"/>
      <c r="O253" s="41"/>
      <c r="P253" s="45"/>
      <c r="Q253" s="42"/>
      <c r="R253" s="42"/>
      <c r="S253" s="42"/>
      <c r="T253" s="41"/>
      <c r="U253" s="41"/>
      <c r="V253" s="59"/>
    </row>
    <row r="254" spans="1:25" ht="36" customHeight="1" x14ac:dyDescent="0.3">
      <c r="A254" s="52">
        <v>3000155224</v>
      </c>
      <c r="B254" s="55"/>
      <c r="C254" s="53" t="s">
        <v>958</v>
      </c>
      <c r="D254" s="41" t="s">
        <v>649</v>
      </c>
      <c r="E254" s="77">
        <v>80198650584</v>
      </c>
      <c r="F254" s="41" t="s">
        <v>957</v>
      </c>
      <c r="G254" s="41" t="s">
        <v>322</v>
      </c>
      <c r="H254" s="41" t="s">
        <v>638</v>
      </c>
      <c r="I254" s="41" t="s">
        <v>638</v>
      </c>
      <c r="J254" s="41">
        <v>3543000370</v>
      </c>
      <c r="K254" s="41">
        <v>3543000370</v>
      </c>
      <c r="L254" s="49">
        <v>234000</v>
      </c>
      <c r="M254" s="42">
        <v>46022</v>
      </c>
      <c r="N254" s="44">
        <v>32793.9</v>
      </c>
      <c r="O254" s="41" t="s">
        <v>337</v>
      </c>
      <c r="P254" s="45" t="s">
        <v>951</v>
      </c>
      <c r="Q254" s="42" t="s">
        <v>23</v>
      </c>
      <c r="R254" s="42">
        <v>45275</v>
      </c>
      <c r="S254" s="42">
        <v>46022</v>
      </c>
      <c r="T254" s="41" t="s">
        <v>731</v>
      </c>
      <c r="U254" s="41" t="s">
        <v>312</v>
      </c>
      <c r="V254" s="59"/>
      <c r="W254" s="3"/>
      <c r="Y254" s="40"/>
    </row>
    <row r="255" spans="1:25" ht="36" customHeight="1" x14ac:dyDescent="0.3">
      <c r="A255" s="52">
        <v>3000155143</v>
      </c>
      <c r="B255" s="55"/>
      <c r="C255" s="75" t="s">
        <v>959</v>
      </c>
      <c r="D255" s="41" t="s">
        <v>649</v>
      </c>
      <c r="E255" s="77">
        <v>80198650584</v>
      </c>
      <c r="F255" s="41" t="s">
        <v>962</v>
      </c>
      <c r="G255" s="41" t="s">
        <v>700</v>
      </c>
      <c r="H255" s="41" t="s">
        <v>875</v>
      </c>
      <c r="I255" s="57" t="s">
        <v>965</v>
      </c>
      <c r="J255" s="46">
        <v>2066400405</v>
      </c>
      <c r="K255" s="46">
        <v>2066400405</v>
      </c>
      <c r="L255" s="49">
        <v>29000</v>
      </c>
      <c r="M255" s="42">
        <v>45657</v>
      </c>
      <c r="N255" s="44">
        <v>14152</v>
      </c>
      <c r="O255" s="41" t="s">
        <v>28</v>
      </c>
      <c r="P255" s="45" t="s">
        <v>966</v>
      </c>
      <c r="Q255" s="42" t="s">
        <v>23</v>
      </c>
      <c r="R255" s="42">
        <v>45260</v>
      </c>
      <c r="S255" s="42">
        <v>45657</v>
      </c>
      <c r="T255" s="41" t="s">
        <v>309</v>
      </c>
      <c r="U255" s="41" t="s">
        <v>313</v>
      </c>
      <c r="V255" s="59"/>
      <c r="W255" s="3"/>
      <c r="Y255" s="40"/>
    </row>
    <row r="256" spans="1:25" ht="36" customHeight="1" x14ac:dyDescent="0.3">
      <c r="A256" s="52">
        <v>3000155189</v>
      </c>
      <c r="B256" s="55"/>
      <c r="C256" s="75" t="s">
        <v>1051</v>
      </c>
      <c r="D256" s="41" t="s">
        <v>649</v>
      </c>
      <c r="E256" s="77">
        <v>80198650584</v>
      </c>
      <c r="F256" s="41" t="s">
        <v>1052</v>
      </c>
      <c r="G256" s="41" t="s">
        <v>700</v>
      </c>
      <c r="H256" s="41" t="s">
        <v>1054</v>
      </c>
      <c r="I256" s="57" t="s">
        <v>1054</v>
      </c>
      <c r="J256" s="46">
        <v>1735830596</v>
      </c>
      <c r="K256" s="46">
        <v>1735830596</v>
      </c>
      <c r="L256" s="49">
        <v>4980</v>
      </c>
      <c r="M256" s="95">
        <v>45664</v>
      </c>
      <c r="N256" s="44">
        <v>0</v>
      </c>
      <c r="O256" s="41" t="s">
        <v>309</v>
      </c>
      <c r="P256" s="45" t="s">
        <v>1055</v>
      </c>
      <c r="Q256" s="42" t="s">
        <v>1053</v>
      </c>
      <c r="R256" s="95">
        <v>45299</v>
      </c>
      <c r="S256" s="95">
        <v>45664</v>
      </c>
      <c r="T256" s="41" t="s">
        <v>324</v>
      </c>
      <c r="U256" s="41" t="s">
        <v>325</v>
      </c>
      <c r="V256" s="59"/>
      <c r="W256" s="3"/>
      <c r="Y256" s="40"/>
    </row>
    <row r="257" spans="1:25" ht="36" customHeight="1" x14ac:dyDescent="0.3">
      <c r="A257" s="52">
        <v>3000155190</v>
      </c>
      <c r="B257" s="55"/>
      <c r="C257" s="75" t="s">
        <v>960</v>
      </c>
      <c r="D257" s="41" t="s">
        <v>649</v>
      </c>
      <c r="E257" s="77">
        <v>80198650584</v>
      </c>
      <c r="F257" s="41" t="s">
        <v>963</v>
      </c>
      <c r="G257" s="41" t="s">
        <v>700</v>
      </c>
      <c r="H257" s="41" t="s">
        <v>461</v>
      </c>
      <c r="I257" s="57" t="s">
        <v>967</v>
      </c>
      <c r="J257" s="46">
        <v>1632311005</v>
      </c>
      <c r="K257" s="46">
        <v>1632311005</v>
      </c>
      <c r="L257" s="49">
        <v>3200</v>
      </c>
      <c r="M257" s="95">
        <v>45308</v>
      </c>
      <c r="N257" s="44">
        <v>3904</v>
      </c>
      <c r="O257" s="41" t="s">
        <v>309</v>
      </c>
      <c r="P257" s="45" t="s">
        <v>968</v>
      </c>
      <c r="Q257" s="42" t="s">
        <v>23</v>
      </c>
      <c r="R257" s="95">
        <v>45271</v>
      </c>
      <c r="S257" s="95">
        <v>45308</v>
      </c>
      <c r="T257" s="41" t="s">
        <v>324</v>
      </c>
      <c r="U257" s="41" t="s">
        <v>325</v>
      </c>
      <c r="V257" s="59"/>
      <c r="W257" s="3"/>
      <c r="Y257" s="40"/>
    </row>
    <row r="258" spans="1:25" ht="36" customHeight="1" x14ac:dyDescent="0.3">
      <c r="A258" s="52">
        <v>3000155191</v>
      </c>
      <c r="B258" s="157"/>
      <c r="C258" s="75" t="s">
        <v>961</v>
      </c>
      <c r="D258" s="41" t="s">
        <v>649</v>
      </c>
      <c r="E258" s="77">
        <v>80198650584</v>
      </c>
      <c r="F258" s="41" t="s">
        <v>964</v>
      </c>
      <c r="G258" s="41" t="s">
        <v>700</v>
      </c>
      <c r="H258" s="41" t="s">
        <v>970</v>
      </c>
      <c r="I258" s="57" t="s">
        <v>969</v>
      </c>
      <c r="J258" s="46">
        <v>13378520152</v>
      </c>
      <c r="K258" s="46">
        <v>13378520152</v>
      </c>
      <c r="L258" s="49">
        <v>19950</v>
      </c>
      <c r="M258" s="95">
        <v>45596</v>
      </c>
      <c r="N258" s="44">
        <v>4867.8</v>
      </c>
      <c r="O258" s="41" t="s">
        <v>309</v>
      </c>
      <c r="P258" s="45" t="s">
        <v>971</v>
      </c>
      <c r="Q258" s="42" t="s">
        <v>23</v>
      </c>
      <c r="R258" s="95">
        <v>45292</v>
      </c>
      <c r="S258" s="95">
        <v>45596</v>
      </c>
      <c r="T258" s="41" t="s">
        <v>324</v>
      </c>
      <c r="U258" s="41" t="s">
        <v>325</v>
      </c>
      <c r="V258" s="59"/>
      <c r="W258" s="3"/>
      <c r="Y258" s="40"/>
    </row>
    <row r="259" spans="1:25" ht="36" customHeight="1" x14ac:dyDescent="0.3">
      <c r="A259" s="52">
        <v>3000155225</v>
      </c>
      <c r="B259" s="55"/>
      <c r="C259" s="53" t="s">
        <v>974</v>
      </c>
      <c r="D259" s="41" t="s">
        <v>649</v>
      </c>
      <c r="E259" s="77">
        <v>80198650584</v>
      </c>
      <c r="F259" s="41" t="s">
        <v>972</v>
      </c>
      <c r="G259" s="41" t="s">
        <v>700</v>
      </c>
      <c r="H259" s="41" t="s">
        <v>620</v>
      </c>
      <c r="I259" s="41" t="s">
        <v>620</v>
      </c>
      <c r="J259" s="46">
        <v>4656100726</v>
      </c>
      <c r="K259" s="46">
        <v>4656100726</v>
      </c>
      <c r="L259" s="49">
        <v>2500</v>
      </c>
      <c r="M259" s="95" t="s">
        <v>1018</v>
      </c>
      <c r="N259" s="44">
        <v>3066</v>
      </c>
      <c r="O259" s="41" t="s">
        <v>309</v>
      </c>
      <c r="P259" s="45" t="s">
        <v>973</v>
      </c>
      <c r="Q259" s="42" t="s">
        <v>23</v>
      </c>
      <c r="R259" s="70" t="s">
        <v>955</v>
      </c>
      <c r="S259" s="169" t="s">
        <v>1018</v>
      </c>
      <c r="T259" s="41" t="s">
        <v>309</v>
      </c>
      <c r="U259" s="41" t="s">
        <v>313</v>
      </c>
    </row>
    <row r="260" spans="1:25" ht="36" customHeight="1" x14ac:dyDescent="0.3">
      <c r="A260" s="52" t="s">
        <v>341</v>
      </c>
      <c r="B260" s="55"/>
      <c r="C260" s="53" t="s">
        <v>974</v>
      </c>
      <c r="D260" s="41" t="s">
        <v>649</v>
      </c>
      <c r="E260" s="77">
        <v>80198650584</v>
      </c>
      <c r="F260" s="41" t="s">
        <v>972</v>
      </c>
      <c r="G260" s="41" t="s">
        <v>700</v>
      </c>
      <c r="H260" s="41" t="s">
        <v>975</v>
      </c>
      <c r="I260" s="41"/>
      <c r="J260" s="46">
        <v>4090050966</v>
      </c>
      <c r="K260" s="46">
        <v>4090050966</v>
      </c>
      <c r="L260" s="49"/>
      <c r="M260" s="42"/>
      <c r="N260" s="44"/>
      <c r="O260" s="41"/>
      <c r="P260" s="45"/>
      <c r="Q260" s="42"/>
      <c r="R260" s="42"/>
      <c r="S260" s="42"/>
      <c r="T260" s="41"/>
      <c r="U260" s="41"/>
    </row>
    <row r="261" spans="1:25" ht="36" customHeight="1" x14ac:dyDescent="0.3">
      <c r="A261" s="52" t="s">
        <v>341</v>
      </c>
      <c r="B261" s="55"/>
      <c r="C261" s="53" t="s">
        <v>974</v>
      </c>
      <c r="D261" s="41" t="s">
        <v>649</v>
      </c>
      <c r="E261" s="77">
        <v>80198650584</v>
      </c>
      <c r="F261" s="41" t="s">
        <v>972</v>
      </c>
      <c r="G261" s="41" t="s">
        <v>700</v>
      </c>
      <c r="H261" s="41" t="s">
        <v>976</v>
      </c>
      <c r="I261" s="57"/>
      <c r="J261" s="158">
        <v>1711281109</v>
      </c>
      <c r="K261" s="158">
        <v>1711281109</v>
      </c>
      <c r="L261" s="49"/>
      <c r="M261" s="42"/>
      <c r="N261" s="44"/>
      <c r="P261" s="45"/>
      <c r="Q261" s="42"/>
      <c r="R261" s="42"/>
      <c r="S261" s="42"/>
      <c r="T261" s="41"/>
      <c r="U261" s="41"/>
    </row>
    <row r="262" spans="1:25" ht="36" customHeight="1" x14ac:dyDescent="0.3">
      <c r="A262" s="52">
        <v>3000155238</v>
      </c>
      <c r="B262" s="55"/>
      <c r="C262" s="53" t="s">
        <v>978</v>
      </c>
      <c r="D262" s="41" t="s">
        <v>649</v>
      </c>
      <c r="E262" s="77">
        <v>80198650584</v>
      </c>
      <c r="F262" s="41" t="s">
        <v>977</v>
      </c>
      <c r="G262" s="41" t="s">
        <v>700</v>
      </c>
      <c r="H262" s="41" t="s">
        <v>979</v>
      </c>
      <c r="I262" s="41" t="s">
        <v>979</v>
      </c>
      <c r="J262" s="46">
        <v>2442650541</v>
      </c>
      <c r="K262" s="46">
        <v>2442650541</v>
      </c>
      <c r="L262" s="49">
        <v>735</v>
      </c>
      <c r="M262" s="42" t="s">
        <v>1057</v>
      </c>
      <c r="N262" s="44">
        <v>896.7</v>
      </c>
      <c r="O262" s="41" t="s">
        <v>310</v>
      </c>
      <c r="P262" s="45" t="s">
        <v>980</v>
      </c>
      <c r="Q262" s="42" t="s">
        <v>23</v>
      </c>
      <c r="R262" s="70" t="s">
        <v>1056</v>
      </c>
      <c r="S262" s="169" t="s">
        <v>1057</v>
      </c>
      <c r="T262" s="41" t="s">
        <v>310</v>
      </c>
      <c r="U262" s="41" t="s">
        <v>312</v>
      </c>
    </row>
    <row r="263" spans="1:25" ht="36" customHeight="1" x14ac:dyDescent="0.3">
      <c r="A263" s="52">
        <v>3000155240</v>
      </c>
      <c r="B263" s="55"/>
      <c r="C263" s="53" t="s">
        <v>982</v>
      </c>
      <c r="D263" s="41" t="s">
        <v>649</v>
      </c>
      <c r="E263" s="77">
        <v>80198650584</v>
      </c>
      <c r="F263" s="41" t="s">
        <v>981</v>
      </c>
      <c r="G263" s="41" t="s">
        <v>700</v>
      </c>
      <c r="H263" s="41" t="s">
        <v>983</v>
      </c>
      <c r="I263" s="41" t="s">
        <v>983</v>
      </c>
      <c r="J263" s="46">
        <v>2776660546</v>
      </c>
      <c r="K263" s="46">
        <v>2776660546</v>
      </c>
      <c r="L263" s="49">
        <v>4950</v>
      </c>
      <c r="M263" s="95" t="s">
        <v>1022</v>
      </c>
      <c r="N263" s="44">
        <v>6039</v>
      </c>
      <c r="O263" s="41" t="s">
        <v>309</v>
      </c>
      <c r="P263" s="45" t="s">
        <v>984</v>
      </c>
      <c r="Q263" s="42" t="s">
        <v>23</v>
      </c>
      <c r="R263" s="70">
        <v>45278</v>
      </c>
      <c r="S263" s="70">
        <v>46009</v>
      </c>
      <c r="T263" s="41" t="s">
        <v>324</v>
      </c>
      <c r="U263" s="41" t="s">
        <v>325</v>
      </c>
      <c r="V263" s="59"/>
    </row>
    <row r="264" spans="1:25" ht="36" customHeight="1" x14ac:dyDescent="0.3">
      <c r="A264" s="52">
        <v>3000155241</v>
      </c>
      <c r="B264" s="55"/>
      <c r="C264" s="53" t="s">
        <v>988</v>
      </c>
      <c r="D264" s="41" t="s">
        <v>649</v>
      </c>
      <c r="E264" s="77">
        <v>80198650584</v>
      </c>
      <c r="F264" s="41" t="s">
        <v>985</v>
      </c>
      <c r="G264" s="41" t="s">
        <v>700</v>
      </c>
      <c r="H264" s="41" t="s">
        <v>987</v>
      </c>
      <c r="I264" s="41" t="s">
        <v>987</v>
      </c>
      <c r="J264" s="46">
        <v>16956771006</v>
      </c>
      <c r="K264" s="46">
        <v>16956771006</v>
      </c>
      <c r="L264" s="49">
        <v>4500</v>
      </c>
      <c r="M264" s="95">
        <v>45653</v>
      </c>
      <c r="N264" s="44">
        <v>5490</v>
      </c>
      <c r="O264" s="41" t="s">
        <v>309</v>
      </c>
      <c r="P264" s="45" t="s">
        <v>986</v>
      </c>
      <c r="Q264" s="42" t="s">
        <v>23</v>
      </c>
      <c r="R264" s="42">
        <v>45288</v>
      </c>
      <c r="S264" s="42">
        <v>45653</v>
      </c>
      <c r="T264" s="41" t="s">
        <v>324</v>
      </c>
      <c r="U264" s="41" t="s">
        <v>325</v>
      </c>
      <c r="V264" s="59"/>
    </row>
    <row r="265" spans="1:25" ht="36" customHeight="1" x14ac:dyDescent="0.3">
      <c r="A265" s="52">
        <v>3000155254</v>
      </c>
      <c r="B265" s="55"/>
      <c r="C265" s="53" t="s">
        <v>991</v>
      </c>
      <c r="D265" s="41" t="s">
        <v>649</v>
      </c>
      <c r="E265" s="77">
        <v>80198650584</v>
      </c>
      <c r="F265" s="41" t="s">
        <v>990</v>
      </c>
      <c r="G265" s="41" t="s">
        <v>700</v>
      </c>
      <c r="H265" s="41" t="s">
        <v>992</v>
      </c>
      <c r="I265" s="41" t="s">
        <v>992</v>
      </c>
      <c r="J265" s="46">
        <v>7043141006</v>
      </c>
      <c r="K265" s="46">
        <v>7043141006</v>
      </c>
      <c r="L265" s="49">
        <v>13100</v>
      </c>
      <c r="M265" s="95">
        <v>45476</v>
      </c>
      <c r="N265" s="44"/>
      <c r="O265" s="41" t="s">
        <v>485</v>
      </c>
      <c r="P265" s="45" t="s">
        <v>989</v>
      </c>
      <c r="Q265" s="42" t="s">
        <v>23</v>
      </c>
      <c r="R265" s="70" t="s">
        <v>1018</v>
      </c>
      <c r="S265" s="95">
        <v>45476</v>
      </c>
      <c r="T265" s="41" t="s">
        <v>485</v>
      </c>
      <c r="U265" s="41" t="s">
        <v>491</v>
      </c>
    </row>
    <row r="266" spans="1:25" ht="36" customHeight="1" x14ac:dyDescent="0.3">
      <c r="A266" s="52">
        <v>3000152302</v>
      </c>
      <c r="B266" s="55"/>
      <c r="C266" s="53" t="s">
        <v>995</v>
      </c>
      <c r="D266" s="41" t="s">
        <v>649</v>
      </c>
      <c r="E266" s="77">
        <v>80198650584</v>
      </c>
      <c r="F266" s="41" t="s">
        <v>994</v>
      </c>
      <c r="G266" s="41" t="s">
        <v>700</v>
      </c>
      <c r="H266" s="41" t="s">
        <v>996</v>
      </c>
      <c r="I266" s="41" t="s">
        <v>996</v>
      </c>
      <c r="J266" s="46">
        <v>9429840151</v>
      </c>
      <c r="K266" s="46">
        <v>9429840151</v>
      </c>
      <c r="L266" s="49">
        <v>8801.16</v>
      </c>
      <c r="M266" s="42" t="s">
        <v>1025</v>
      </c>
      <c r="N266" s="44">
        <v>8756.7591999999968</v>
      </c>
      <c r="O266" s="41" t="s">
        <v>337</v>
      </c>
      <c r="P266" s="45" t="s">
        <v>993</v>
      </c>
      <c r="Q266" s="42" t="s">
        <v>23</v>
      </c>
      <c r="R266" s="42">
        <v>45261</v>
      </c>
      <c r="S266" s="70">
        <v>45322</v>
      </c>
      <c r="T266" s="41" t="s">
        <v>310</v>
      </c>
      <c r="U266" s="41" t="s">
        <v>312</v>
      </c>
    </row>
    <row r="267" spans="1:25" ht="36" customHeight="1" x14ac:dyDescent="0.3">
      <c r="A267" s="52">
        <v>3000155258</v>
      </c>
      <c r="B267" s="55"/>
      <c r="C267" s="53" t="s">
        <v>997</v>
      </c>
      <c r="D267" s="41" t="s">
        <v>649</v>
      </c>
      <c r="E267" s="77">
        <v>80198650584</v>
      </c>
      <c r="F267" s="45" t="s">
        <v>998</v>
      </c>
      <c r="G267" s="41" t="s">
        <v>700</v>
      </c>
      <c r="H267" s="41" t="s">
        <v>765</v>
      </c>
      <c r="I267" s="41" t="s">
        <v>765</v>
      </c>
      <c r="J267" s="125">
        <v>2774280016</v>
      </c>
      <c r="K267" s="125">
        <v>2774280016</v>
      </c>
      <c r="L267" s="49">
        <v>590</v>
      </c>
      <c r="M267" s="42">
        <v>44941</v>
      </c>
      <c r="N267" s="44">
        <v>590</v>
      </c>
      <c r="O267" s="41" t="s">
        <v>310</v>
      </c>
      <c r="P267" s="45" t="s">
        <v>999</v>
      </c>
      <c r="Q267" s="42" t="s">
        <v>23</v>
      </c>
      <c r="R267" s="42">
        <v>44941</v>
      </c>
      <c r="S267" s="42">
        <v>44941</v>
      </c>
      <c r="T267" s="41" t="s">
        <v>310</v>
      </c>
      <c r="U267" s="41" t="s">
        <v>312</v>
      </c>
    </row>
    <row r="268" spans="1:25" ht="36" customHeight="1" x14ac:dyDescent="0.3">
      <c r="A268" s="52">
        <v>3000153329</v>
      </c>
      <c r="B268" s="55"/>
      <c r="C268" s="53" t="s">
        <v>905</v>
      </c>
      <c r="D268" s="41" t="s">
        <v>649</v>
      </c>
      <c r="E268" s="77">
        <v>80198650584</v>
      </c>
      <c r="F268" s="41" t="s">
        <v>1000</v>
      </c>
      <c r="G268" s="41" t="s">
        <v>700</v>
      </c>
      <c r="H268" s="41" t="s">
        <v>1001</v>
      </c>
      <c r="I268" s="41" t="s">
        <v>1001</v>
      </c>
      <c r="J268" s="159">
        <v>4460740659</v>
      </c>
      <c r="K268" s="46">
        <v>4460740659</v>
      </c>
      <c r="L268" s="49">
        <v>1000</v>
      </c>
      <c r="M268" s="95">
        <v>44941</v>
      </c>
      <c r="N268" s="139">
        <v>1000</v>
      </c>
      <c r="O268" s="41" t="s">
        <v>310</v>
      </c>
      <c r="P268" s="45" t="s">
        <v>1002</v>
      </c>
      <c r="Q268" s="42" t="s">
        <v>23</v>
      </c>
      <c r="R268" s="70">
        <v>44941</v>
      </c>
      <c r="S268" s="70">
        <v>44941</v>
      </c>
      <c r="T268" s="41" t="s">
        <v>310</v>
      </c>
      <c r="U268" s="41" t="s">
        <v>312</v>
      </c>
    </row>
    <row r="269" spans="1:25" ht="36" customHeight="1" x14ac:dyDescent="0.3">
      <c r="A269" s="52">
        <v>3000155981</v>
      </c>
      <c r="B269" s="55"/>
      <c r="C269" s="160" t="s">
        <v>1004</v>
      </c>
      <c r="D269" s="41" t="s">
        <v>649</v>
      </c>
      <c r="E269" s="77">
        <v>80198650584</v>
      </c>
      <c r="F269" s="41" t="s">
        <v>1003</v>
      </c>
      <c r="G269" s="41" t="s">
        <v>700</v>
      </c>
      <c r="H269" s="161" t="s">
        <v>1005</v>
      </c>
      <c r="I269" s="108" t="s">
        <v>1005</v>
      </c>
      <c r="J269" s="159">
        <v>3487840104</v>
      </c>
      <c r="K269" s="159">
        <v>3487840104</v>
      </c>
      <c r="L269" s="49">
        <v>5850</v>
      </c>
      <c r="M269" s="42">
        <v>46416</v>
      </c>
      <c r="N269" s="44">
        <v>3843</v>
      </c>
      <c r="O269" s="41" t="s">
        <v>309</v>
      </c>
      <c r="P269" s="45" t="s">
        <v>1006</v>
      </c>
      <c r="Q269" s="42" t="s">
        <v>23</v>
      </c>
      <c r="R269" s="70">
        <v>45320</v>
      </c>
      <c r="S269" s="70">
        <v>46416</v>
      </c>
      <c r="T269" s="41" t="s">
        <v>324</v>
      </c>
      <c r="U269" s="41" t="s">
        <v>325</v>
      </c>
      <c r="V269" s="59"/>
    </row>
    <row r="270" spans="1:25" ht="36" customHeight="1" x14ac:dyDescent="0.3">
      <c r="A270" s="52">
        <v>3000155970</v>
      </c>
      <c r="B270" s="55"/>
      <c r="C270" s="53" t="s">
        <v>1010</v>
      </c>
      <c r="D270" s="41" t="s">
        <v>649</v>
      </c>
      <c r="E270" s="77">
        <v>80198650584</v>
      </c>
      <c r="F270" s="41" t="s">
        <v>1007</v>
      </c>
      <c r="G270" s="41" t="s">
        <v>700</v>
      </c>
      <c r="H270" s="41" t="s">
        <v>1008</v>
      </c>
      <c r="I270" s="41" t="s">
        <v>1008</v>
      </c>
      <c r="J270" s="159">
        <v>5550520588</v>
      </c>
      <c r="K270" s="159">
        <v>1412811000</v>
      </c>
      <c r="L270" s="49">
        <v>546.33000000000004</v>
      </c>
      <c r="M270" s="95">
        <v>45346</v>
      </c>
      <c r="N270" s="44">
        <v>546.33000000000004</v>
      </c>
      <c r="O270" s="41" t="s">
        <v>310</v>
      </c>
      <c r="P270" s="45" t="s">
        <v>1009</v>
      </c>
      <c r="Q270" s="42" t="s">
        <v>23</v>
      </c>
      <c r="R270" s="70">
        <v>45346</v>
      </c>
      <c r="S270" s="70">
        <v>45346</v>
      </c>
      <c r="T270" s="41" t="s">
        <v>310</v>
      </c>
      <c r="U270" s="41" t="s">
        <v>312</v>
      </c>
    </row>
    <row r="271" spans="1:25" ht="36" customHeight="1" x14ac:dyDescent="0.3">
      <c r="A271" s="52">
        <v>3000155971</v>
      </c>
      <c r="B271" s="55"/>
      <c r="C271" s="53" t="s">
        <v>1014</v>
      </c>
      <c r="D271" s="41" t="s">
        <v>649</v>
      </c>
      <c r="E271" s="77">
        <v>80198650584</v>
      </c>
      <c r="F271" s="41" t="s">
        <v>1011</v>
      </c>
      <c r="G271" s="41" t="s">
        <v>700</v>
      </c>
      <c r="H271" s="41" t="s">
        <v>1013</v>
      </c>
      <c r="I271" s="41" t="s">
        <v>1013</v>
      </c>
      <c r="J271" s="159">
        <v>2523080204</v>
      </c>
      <c r="K271" s="159">
        <v>2523080204</v>
      </c>
      <c r="L271" s="49">
        <v>19600</v>
      </c>
      <c r="M271" s="95">
        <v>46022</v>
      </c>
      <c r="N271" s="44">
        <v>23912</v>
      </c>
      <c r="O271" s="41" t="s">
        <v>309</v>
      </c>
      <c r="P271" s="45" t="s">
        <v>1012</v>
      </c>
      <c r="Q271" s="42" t="s">
        <v>23</v>
      </c>
      <c r="R271" s="95">
        <v>45292</v>
      </c>
      <c r="S271" s="95">
        <v>46022</v>
      </c>
      <c r="T271" s="41" t="s">
        <v>324</v>
      </c>
      <c r="U271" s="41" t="s">
        <v>325</v>
      </c>
    </row>
    <row r="272" spans="1:25" ht="36" customHeight="1" x14ac:dyDescent="0.3">
      <c r="A272" s="52">
        <v>3000141224</v>
      </c>
      <c r="B272" s="55"/>
      <c r="C272" s="53" t="s">
        <v>481</v>
      </c>
      <c r="D272" s="41" t="s">
        <v>649</v>
      </c>
      <c r="E272" s="77">
        <v>80198650584</v>
      </c>
      <c r="F272" s="41" t="s">
        <v>1015</v>
      </c>
      <c r="G272" s="41" t="s">
        <v>700</v>
      </c>
      <c r="H272" s="41" t="s">
        <v>1016</v>
      </c>
      <c r="I272" s="41" t="s">
        <v>1016</v>
      </c>
      <c r="J272" s="159">
        <v>1735830596</v>
      </c>
      <c r="K272" s="159">
        <v>1735830596</v>
      </c>
      <c r="L272" s="49">
        <v>1092.77</v>
      </c>
      <c r="M272" s="95" t="s">
        <v>1030</v>
      </c>
      <c r="N272" s="44">
        <v>1333.1794</v>
      </c>
      <c r="O272" s="41" t="s">
        <v>310</v>
      </c>
      <c r="P272" s="45" t="s">
        <v>1017</v>
      </c>
      <c r="Q272" s="42" t="s">
        <v>23</v>
      </c>
      <c r="R272" s="169" t="s">
        <v>1031</v>
      </c>
      <c r="S272" s="169" t="s">
        <v>1030</v>
      </c>
      <c r="T272" s="41" t="s">
        <v>310</v>
      </c>
      <c r="U272" s="41" t="s">
        <v>312</v>
      </c>
    </row>
    <row r="273" spans="1:21" ht="36" customHeight="1" x14ac:dyDescent="0.3">
      <c r="A273" s="52">
        <v>3000155267</v>
      </c>
      <c r="B273" s="55"/>
      <c r="C273" s="53" t="s">
        <v>1038</v>
      </c>
      <c r="D273" s="41" t="s">
        <v>649</v>
      </c>
      <c r="E273" s="77">
        <v>80198650584</v>
      </c>
      <c r="F273" s="41" t="s">
        <v>1040</v>
      </c>
      <c r="G273" s="41" t="s">
        <v>1039</v>
      </c>
      <c r="H273" s="41" t="s">
        <v>1041</v>
      </c>
      <c r="I273" s="41" t="s">
        <v>1041</v>
      </c>
      <c r="J273" s="46">
        <v>16825251008</v>
      </c>
      <c r="K273" s="46">
        <v>16825251008</v>
      </c>
      <c r="L273" s="49">
        <v>1342560</v>
      </c>
      <c r="M273" s="95">
        <v>49023</v>
      </c>
      <c r="N273" s="44"/>
      <c r="O273" s="41" t="s">
        <v>337</v>
      </c>
      <c r="P273" s="45" t="s">
        <v>951</v>
      </c>
      <c r="Q273" s="42" t="s">
        <v>768</v>
      </c>
      <c r="R273" s="95">
        <v>45372</v>
      </c>
      <c r="S273" s="95">
        <v>49023</v>
      </c>
      <c r="T273" s="41" t="s">
        <v>324</v>
      </c>
      <c r="U273" s="41" t="s">
        <v>325</v>
      </c>
    </row>
    <row r="274" spans="1:21" ht="36" customHeight="1" x14ac:dyDescent="0.3">
      <c r="A274" s="52">
        <v>3000157456</v>
      </c>
      <c r="B274" s="55"/>
      <c r="C274" s="53" t="s">
        <v>1044</v>
      </c>
      <c r="D274" s="41" t="s">
        <v>649</v>
      </c>
      <c r="E274" s="77">
        <v>80198650584</v>
      </c>
      <c r="F274" s="41" t="s">
        <v>1042</v>
      </c>
      <c r="G274" s="41" t="s">
        <v>1043</v>
      </c>
      <c r="H274" s="162" t="s">
        <v>1045</v>
      </c>
      <c r="I274" s="163" t="s">
        <v>1045</v>
      </c>
      <c r="J274" s="46">
        <v>8539010010</v>
      </c>
      <c r="K274" s="46">
        <v>8539010010</v>
      </c>
      <c r="L274" s="49">
        <v>202691.36</v>
      </c>
      <c r="M274" s="95">
        <v>46144</v>
      </c>
      <c r="N274" s="44"/>
      <c r="O274" s="41" t="s">
        <v>337</v>
      </c>
      <c r="P274" s="45" t="s">
        <v>951</v>
      </c>
      <c r="Q274" s="42" t="s">
        <v>307</v>
      </c>
      <c r="R274" s="95">
        <v>45414</v>
      </c>
      <c r="S274" s="95">
        <v>46144</v>
      </c>
      <c r="T274" s="41" t="s">
        <v>324</v>
      </c>
      <c r="U274" s="41" t="s">
        <v>641</v>
      </c>
    </row>
    <row r="275" spans="1:21" ht="36" customHeight="1" x14ac:dyDescent="0.3">
      <c r="A275" s="52">
        <v>3000153306</v>
      </c>
      <c r="B275" s="55"/>
      <c r="C275" s="53" t="s">
        <v>1047</v>
      </c>
      <c r="D275" s="41" t="s">
        <v>649</v>
      </c>
      <c r="E275" s="77">
        <v>80198650584</v>
      </c>
      <c r="F275" s="41" t="s">
        <v>1046</v>
      </c>
      <c r="G275" s="41" t="s">
        <v>676</v>
      </c>
      <c r="H275" s="93" t="s">
        <v>1072</v>
      </c>
      <c r="I275" s="93" t="s">
        <v>1072</v>
      </c>
      <c r="J275" s="94">
        <v>14476511002</v>
      </c>
      <c r="K275" s="94">
        <v>14476511002</v>
      </c>
      <c r="L275" s="49">
        <v>195000</v>
      </c>
      <c r="M275" s="95">
        <v>46094</v>
      </c>
      <c r="N275" s="44"/>
      <c r="O275" s="41" t="s">
        <v>337</v>
      </c>
      <c r="P275" s="45" t="s">
        <v>951</v>
      </c>
      <c r="Q275" s="42" t="s">
        <v>307</v>
      </c>
      <c r="R275" s="95">
        <v>45548</v>
      </c>
      <c r="S275" s="95">
        <v>46094</v>
      </c>
      <c r="T275" s="41" t="s">
        <v>324</v>
      </c>
      <c r="U275" s="41" t="s">
        <v>325</v>
      </c>
    </row>
    <row r="276" spans="1:21" ht="36" customHeight="1" x14ac:dyDescent="0.3">
      <c r="A276" s="52" t="s">
        <v>341</v>
      </c>
      <c r="B276" s="55"/>
      <c r="C276" s="53" t="s">
        <v>1047</v>
      </c>
      <c r="D276" s="41" t="s">
        <v>649</v>
      </c>
      <c r="E276" s="77">
        <v>80198650584</v>
      </c>
      <c r="F276" s="41" t="s">
        <v>1046</v>
      </c>
      <c r="G276" s="41" t="s">
        <v>676</v>
      </c>
      <c r="H276" s="41" t="s">
        <v>1073</v>
      </c>
      <c r="I276" s="41"/>
      <c r="J276" s="46">
        <v>2094420680</v>
      </c>
      <c r="K276" s="46">
        <v>2094420680</v>
      </c>
      <c r="L276" s="49"/>
      <c r="M276" s="42"/>
      <c r="N276" s="44"/>
      <c r="O276" s="41"/>
      <c r="P276" s="45"/>
      <c r="Q276" s="42"/>
      <c r="R276" s="42"/>
      <c r="S276" s="42"/>
      <c r="T276" s="41"/>
      <c r="U276" s="41"/>
    </row>
    <row r="277" spans="1:21" ht="36" customHeight="1" x14ac:dyDescent="0.3">
      <c r="A277" s="52" t="s">
        <v>341</v>
      </c>
      <c r="B277" s="55"/>
      <c r="C277" s="53" t="s">
        <v>1047</v>
      </c>
      <c r="D277" s="41" t="s">
        <v>649</v>
      </c>
      <c r="E277" s="77">
        <v>80198650584</v>
      </c>
      <c r="F277" s="41" t="s">
        <v>1046</v>
      </c>
      <c r="G277" s="41" t="s">
        <v>676</v>
      </c>
      <c r="H277" s="41" t="s">
        <v>1074</v>
      </c>
      <c r="I277" s="41"/>
      <c r="J277" s="46">
        <v>10441490967</v>
      </c>
      <c r="K277" s="46">
        <v>10441490967</v>
      </c>
      <c r="L277" s="49"/>
      <c r="M277" s="42"/>
      <c r="N277" s="44"/>
      <c r="O277" s="41"/>
      <c r="P277" s="45"/>
      <c r="Q277" s="42"/>
      <c r="R277" s="42"/>
      <c r="S277" s="42"/>
      <c r="T277" s="41"/>
      <c r="U277" s="41"/>
    </row>
    <row r="278" spans="1:21" ht="36" customHeight="1" x14ac:dyDescent="0.3">
      <c r="A278" s="52" t="s">
        <v>341</v>
      </c>
      <c r="B278" s="55"/>
      <c r="C278" s="53" t="s">
        <v>1047</v>
      </c>
      <c r="D278" s="41" t="s">
        <v>649</v>
      </c>
      <c r="E278" s="77">
        <v>80198650584</v>
      </c>
      <c r="F278" s="41" t="s">
        <v>1046</v>
      </c>
      <c r="G278" s="41" t="s">
        <v>676</v>
      </c>
      <c r="H278" s="41" t="s">
        <v>1075</v>
      </c>
      <c r="I278" s="41"/>
      <c r="J278" s="46">
        <v>16436181008</v>
      </c>
      <c r="K278" s="46">
        <v>16436181008</v>
      </c>
      <c r="L278" s="49"/>
      <c r="M278" s="42"/>
      <c r="N278" s="44"/>
      <c r="O278" s="41"/>
      <c r="P278" s="45"/>
      <c r="Q278" s="42"/>
      <c r="R278" s="42"/>
      <c r="S278" s="42"/>
      <c r="T278" s="41"/>
      <c r="U278" s="41"/>
    </row>
    <row r="279" spans="1:21" ht="36" customHeight="1" x14ac:dyDescent="0.3">
      <c r="A279" s="52" t="s">
        <v>341</v>
      </c>
      <c r="B279" s="55"/>
      <c r="C279" s="53" t="s">
        <v>1047</v>
      </c>
      <c r="D279" s="41" t="s">
        <v>649</v>
      </c>
      <c r="E279" s="77">
        <v>80198650584</v>
      </c>
      <c r="F279" s="41" t="s">
        <v>1046</v>
      </c>
      <c r="G279" s="41" t="s">
        <v>676</v>
      </c>
      <c r="H279" s="41" t="s">
        <v>1076</v>
      </c>
      <c r="I279" s="41"/>
      <c r="J279" s="46">
        <v>488410010</v>
      </c>
      <c r="K279" s="46">
        <v>488410010</v>
      </c>
      <c r="L279" s="49"/>
      <c r="M279" s="42"/>
      <c r="N279" s="44"/>
      <c r="O279" s="41"/>
      <c r="P279" s="45"/>
      <c r="Q279" s="42"/>
      <c r="R279" s="42"/>
      <c r="S279" s="42"/>
      <c r="T279" s="41"/>
      <c r="U279" s="41"/>
    </row>
    <row r="280" spans="1:21" ht="36" customHeight="1" x14ac:dyDescent="0.3">
      <c r="A280" s="52" t="s">
        <v>341</v>
      </c>
      <c r="B280" s="55"/>
      <c r="C280" s="53" t="s">
        <v>1047</v>
      </c>
      <c r="D280" s="41" t="s">
        <v>649</v>
      </c>
      <c r="E280" s="77">
        <v>80198650584</v>
      </c>
      <c r="F280" s="41" t="s">
        <v>1046</v>
      </c>
      <c r="G280" s="41" t="s">
        <v>676</v>
      </c>
      <c r="H280" s="41" t="s">
        <v>1077</v>
      </c>
      <c r="I280" s="41"/>
      <c r="J280" s="46">
        <v>7059981006</v>
      </c>
      <c r="K280" s="46">
        <v>7059981006</v>
      </c>
      <c r="L280" s="49"/>
      <c r="M280" s="42"/>
      <c r="N280" s="44"/>
      <c r="O280" s="41"/>
      <c r="P280" s="45"/>
      <c r="Q280" s="42"/>
      <c r="R280" s="42"/>
      <c r="S280" s="42"/>
      <c r="T280" s="41"/>
      <c r="U280" s="41"/>
    </row>
    <row r="281" spans="1:21" ht="36" customHeight="1" x14ac:dyDescent="0.3">
      <c r="A281" s="52"/>
      <c r="B281" s="55"/>
      <c r="C281" s="53"/>
      <c r="D281" s="41"/>
      <c r="E281" s="47"/>
      <c r="F281" s="41"/>
      <c r="G281" s="41"/>
      <c r="H281" s="41"/>
      <c r="I281" s="41"/>
      <c r="J281" s="46"/>
      <c r="K281" s="46"/>
      <c r="L281" s="49"/>
      <c r="M281" s="42"/>
      <c r="N281" s="44"/>
      <c r="O281" s="41"/>
      <c r="P281" s="45"/>
      <c r="Q281" s="42"/>
      <c r="R281" s="42"/>
      <c r="S281" s="42"/>
      <c r="T281" s="41"/>
      <c r="U281" s="41"/>
    </row>
    <row r="282" spans="1:21" ht="36" customHeight="1" x14ac:dyDescent="0.3">
      <c r="A282" s="52"/>
      <c r="B282" s="55"/>
      <c r="C282" s="53"/>
      <c r="D282" s="41"/>
      <c r="E282" s="47"/>
      <c r="F282" s="41"/>
      <c r="G282" s="41"/>
      <c r="H282" s="41"/>
      <c r="I282" s="41"/>
      <c r="J282" s="46"/>
      <c r="K282" s="46"/>
      <c r="L282" s="49"/>
      <c r="M282" s="42"/>
      <c r="N282" s="44"/>
      <c r="O282" s="41"/>
      <c r="P282" s="45"/>
      <c r="Q282" s="42"/>
      <c r="R282" s="42"/>
      <c r="S282" s="42"/>
      <c r="T282" s="41"/>
      <c r="U282" s="41"/>
    </row>
    <row r="283" spans="1:21" ht="36" customHeight="1" x14ac:dyDescent="0.3">
      <c r="A283" s="52"/>
      <c r="B283" s="55"/>
      <c r="C283" s="53"/>
      <c r="D283" s="41"/>
      <c r="E283" s="47"/>
      <c r="F283" s="41"/>
      <c r="G283" s="41"/>
      <c r="H283" s="41"/>
      <c r="I283" s="41"/>
      <c r="J283" s="46"/>
      <c r="K283" s="46"/>
      <c r="L283" s="49"/>
      <c r="M283" s="42"/>
      <c r="N283" s="44"/>
      <c r="O283" s="41"/>
      <c r="P283" s="45"/>
      <c r="Q283" s="42"/>
      <c r="R283" s="42"/>
      <c r="S283" s="42"/>
      <c r="T283" s="41"/>
      <c r="U283" s="41"/>
    </row>
    <row r="284" spans="1:21" ht="36" customHeight="1" x14ac:dyDescent="0.3">
      <c r="A284" s="52"/>
      <c r="B284" s="55"/>
      <c r="C284" s="53"/>
      <c r="D284" s="41"/>
      <c r="E284" s="47"/>
      <c r="F284" s="41"/>
      <c r="G284" s="41"/>
      <c r="H284" s="41"/>
      <c r="I284" s="41"/>
      <c r="J284" s="46"/>
      <c r="K284" s="46"/>
      <c r="L284" s="49"/>
      <c r="M284" s="42"/>
      <c r="N284" s="44"/>
      <c r="O284" s="41"/>
      <c r="P284" s="45"/>
      <c r="Q284" s="42"/>
      <c r="R284" s="42"/>
      <c r="S284" s="42"/>
      <c r="T284" s="41"/>
      <c r="U284" s="41"/>
    </row>
    <row r="285" spans="1:21" ht="36" customHeight="1" x14ac:dyDescent="0.3">
      <c r="A285" s="52"/>
      <c r="B285" s="55"/>
      <c r="C285" s="53"/>
      <c r="D285" s="41"/>
      <c r="E285" s="47"/>
      <c r="F285" s="41"/>
      <c r="G285" s="41"/>
      <c r="H285" s="41"/>
      <c r="I285" s="41"/>
      <c r="J285" s="46"/>
      <c r="K285" s="46"/>
      <c r="L285" s="49"/>
      <c r="M285" s="42"/>
      <c r="N285" s="44"/>
      <c r="O285" s="41"/>
      <c r="P285" s="45"/>
      <c r="Q285" s="42"/>
      <c r="R285" s="42"/>
      <c r="S285" s="42"/>
      <c r="T285" s="41"/>
      <c r="U285" s="41"/>
    </row>
    <row r="286" spans="1:21" ht="36" customHeight="1" x14ac:dyDescent="0.3">
      <c r="A286" s="52"/>
      <c r="B286" s="55"/>
      <c r="C286" s="53"/>
      <c r="D286" s="41"/>
      <c r="E286" s="47"/>
      <c r="F286" s="41"/>
      <c r="G286" s="41"/>
      <c r="H286" s="41"/>
      <c r="I286" s="41"/>
      <c r="J286" s="46"/>
      <c r="K286" s="46"/>
      <c r="L286" s="49"/>
      <c r="M286" s="42"/>
      <c r="N286" s="44"/>
      <c r="O286" s="41"/>
      <c r="P286" s="45"/>
      <c r="Q286" s="42"/>
      <c r="R286" s="42"/>
      <c r="S286" s="42"/>
      <c r="T286" s="41"/>
      <c r="U286" s="41"/>
    </row>
    <row r="287" spans="1:21" ht="36" customHeight="1" x14ac:dyDescent="0.3">
      <c r="A287" s="52"/>
      <c r="B287" s="55"/>
      <c r="C287" s="53"/>
      <c r="D287" s="41"/>
      <c r="E287" s="47"/>
      <c r="F287" s="41"/>
      <c r="G287" s="41"/>
      <c r="H287" s="41"/>
      <c r="I287" s="41"/>
      <c r="J287" s="46"/>
      <c r="K287" s="46"/>
      <c r="L287" s="49"/>
      <c r="M287" s="42"/>
      <c r="N287" s="44"/>
      <c r="O287" s="41"/>
      <c r="P287" s="45"/>
      <c r="Q287" s="42"/>
      <c r="R287" s="42"/>
      <c r="S287" s="42"/>
      <c r="T287" s="41"/>
      <c r="U287" s="41"/>
    </row>
    <row r="288" spans="1:21" ht="36" customHeight="1" x14ac:dyDescent="0.3">
      <c r="A288" s="52"/>
      <c r="B288" s="55"/>
      <c r="C288" s="53"/>
      <c r="D288" s="41"/>
      <c r="E288" s="47"/>
      <c r="F288" s="41"/>
      <c r="G288" s="41"/>
      <c r="H288" s="41"/>
      <c r="I288" s="41"/>
      <c r="J288" s="46"/>
      <c r="K288" s="46"/>
      <c r="L288" s="49"/>
      <c r="M288" s="42"/>
      <c r="N288" s="44"/>
      <c r="O288" s="41"/>
      <c r="P288" s="45"/>
      <c r="Q288" s="42"/>
      <c r="R288" s="42"/>
      <c r="S288" s="42"/>
      <c r="T288" s="41"/>
      <c r="U288" s="41"/>
    </row>
    <row r="289" spans="1:21" ht="36" customHeight="1" x14ac:dyDescent="0.3">
      <c r="A289" s="52"/>
      <c r="B289" s="55"/>
      <c r="C289" s="53"/>
      <c r="D289" s="41"/>
      <c r="E289" s="47"/>
      <c r="F289" s="41"/>
      <c r="G289" s="41"/>
      <c r="H289" s="41"/>
      <c r="I289" s="41"/>
      <c r="J289" s="46"/>
      <c r="K289" s="46"/>
      <c r="L289" s="49"/>
      <c r="M289" s="42"/>
      <c r="N289" s="44"/>
      <c r="O289" s="41"/>
      <c r="P289" s="45"/>
      <c r="Q289" s="42"/>
      <c r="R289" s="42"/>
      <c r="S289" s="42"/>
      <c r="T289" s="41"/>
      <c r="U289" s="41"/>
    </row>
    <row r="290" spans="1:21" ht="36" customHeight="1" x14ac:dyDescent="0.3">
      <c r="A290" s="52"/>
      <c r="B290" s="55"/>
      <c r="C290" s="53"/>
      <c r="D290" s="41"/>
      <c r="E290" s="47"/>
      <c r="F290" s="41"/>
      <c r="G290" s="41"/>
      <c r="H290" s="41"/>
      <c r="I290" s="41"/>
      <c r="J290" s="46"/>
      <c r="K290" s="46"/>
      <c r="L290" s="49"/>
      <c r="M290" s="42"/>
      <c r="N290" s="44"/>
      <c r="O290" s="41"/>
      <c r="P290" s="45"/>
      <c r="Q290" s="42"/>
      <c r="R290" s="42"/>
      <c r="S290" s="42"/>
      <c r="T290" s="41"/>
      <c r="U290" s="41"/>
    </row>
    <row r="291" spans="1:21" ht="36" customHeight="1" x14ac:dyDescent="0.3">
      <c r="A291" s="52"/>
      <c r="B291" s="55"/>
      <c r="C291" s="53"/>
      <c r="D291" s="41"/>
      <c r="E291" s="47"/>
      <c r="F291" s="41"/>
      <c r="G291" s="41"/>
      <c r="H291" s="41"/>
      <c r="I291" s="41"/>
      <c r="J291" s="46"/>
      <c r="K291" s="46"/>
      <c r="L291" s="49"/>
      <c r="M291" s="42"/>
      <c r="N291" s="44"/>
      <c r="O291" s="41"/>
      <c r="P291" s="45"/>
      <c r="Q291" s="42"/>
      <c r="R291" s="42"/>
      <c r="S291" s="42"/>
      <c r="T291" s="41"/>
      <c r="U291" s="41"/>
    </row>
    <row r="292" spans="1:21" ht="36" customHeight="1" x14ac:dyDescent="0.3">
      <c r="A292" s="52"/>
      <c r="B292" s="55"/>
      <c r="C292" s="53"/>
      <c r="D292" s="41"/>
      <c r="E292" s="47"/>
      <c r="F292" s="41"/>
      <c r="G292" s="41"/>
      <c r="H292" s="41"/>
      <c r="I292" s="41"/>
      <c r="J292" s="46"/>
      <c r="K292" s="46"/>
      <c r="L292" s="49"/>
      <c r="M292" s="42"/>
      <c r="N292" s="44"/>
      <c r="O292" s="41"/>
      <c r="P292" s="45"/>
      <c r="Q292" s="42"/>
      <c r="R292" s="42"/>
      <c r="S292" s="42"/>
      <c r="T292" s="41"/>
      <c r="U292" s="41"/>
    </row>
    <row r="293" spans="1:21" ht="36" customHeight="1" x14ac:dyDescent="0.3">
      <c r="A293" s="52"/>
      <c r="B293" s="55"/>
      <c r="C293" s="53"/>
      <c r="D293" s="41"/>
      <c r="E293" s="47"/>
      <c r="F293" s="41"/>
      <c r="G293" s="41"/>
      <c r="H293" s="41"/>
      <c r="I293" s="41"/>
      <c r="J293" s="46"/>
      <c r="K293" s="46"/>
      <c r="L293" s="49"/>
      <c r="M293" s="42"/>
      <c r="N293" s="44"/>
      <c r="O293" s="41"/>
      <c r="P293" s="45"/>
      <c r="Q293" s="42"/>
      <c r="R293" s="42"/>
      <c r="S293" s="42"/>
      <c r="T293" s="41"/>
      <c r="U293" s="41"/>
    </row>
    <row r="294" spans="1:21" ht="36" customHeight="1" x14ac:dyDescent="0.3">
      <c r="A294" s="52"/>
      <c r="B294" s="55"/>
      <c r="C294" s="53"/>
      <c r="D294" s="41"/>
      <c r="E294" s="47"/>
      <c r="F294" s="41"/>
      <c r="G294" s="41"/>
      <c r="H294" s="41"/>
      <c r="I294" s="41"/>
      <c r="J294" s="46"/>
      <c r="K294" s="46"/>
      <c r="L294" s="49"/>
      <c r="M294" s="42"/>
      <c r="N294" s="44"/>
      <c r="O294" s="41"/>
      <c r="P294" s="45"/>
      <c r="Q294" s="42"/>
      <c r="R294" s="42"/>
      <c r="S294" s="42"/>
      <c r="T294" s="41"/>
      <c r="U294" s="41"/>
    </row>
    <row r="295" spans="1:21" ht="36" customHeight="1" x14ac:dyDescent="0.3">
      <c r="A295" s="52"/>
      <c r="B295" s="55"/>
      <c r="C295" s="53"/>
      <c r="D295" s="41"/>
      <c r="E295" s="47"/>
      <c r="F295" s="41"/>
      <c r="G295" s="41"/>
      <c r="H295" s="41"/>
      <c r="I295" s="41"/>
      <c r="J295" s="46"/>
      <c r="K295" s="46"/>
      <c r="L295" s="49"/>
      <c r="M295" s="42"/>
      <c r="N295" s="44"/>
      <c r="O295" s="41"/>
      <c r="P295" s="45"/>
      <c r="Q295" s="42"/>
      <c r="R295" s="42"/>
      <c r="S295" s="42"/>
      <c r="T295" s="41"/>
      <c r="U295" s="41"/>
    </row>
    <row r="296" spans="1:21" ht="36" customHeight="1" x14ac:dyDescent="0.3">
      <c r="A296" s="52"/>
      <c r="B296" s="55"/>
      <c r="C296" s="53"/>
      <c r="D296" s="41"/>
      <c r="E296" s="47"/>
      <c r="F296" s="41"/>
      <c r="G296" s="41"/>
      <c r="H296" s="41"/>
      <c r="I296" s="41"/>
      <c r="J296" s="46"/>
      <c r="K296" s="46"/>
      <c r="L296" s="49"/>
      <c r="M296" s="42"/>
      <c r="N296" s="44"/>
      <c r="O296" s="41"/>
      <c r="P296" s="45"/>
      <c r="Q296" s="42"/>
      <c r="R296" s="42"/>
      <c r="S296" s="42"/>
      <c r="T296" s="41"/>
      <c r="U296" s="41"/>
    </row>
    <row r="297" spans="1:21" ht="36" customHeight="1" x14ac:dyDescent="0.3">
      <c r="A297" s="52"/>
      <c r="B297" s="55"/>
      <c r="C297" s="53"/>
      <c r="D297" s="41"/>
      <c r="E297" s="47"/>
      <c r="F297" s="41"/>
      <c r="G297" s="41"/>
      <c r="H297" s="41"/>
      <c r="I297" s="41"/>
      <c r="J297" s="46"/>
      <c r="K297" s="46"/>
      <c r="L297" s="49"/>
      <c r="M297" s="42"/>
      <c r="N297" s="44"/>
      <c r="O297" s="41"/>
      <c r="P297" s="45"/>
      <c r="Q297" s="42"/>
      <c r="R297" s="42"/>
      <c r="S297" s="42"/>
      <c r="T297" s="41"/>
      <c r="U297" s="41"/>
    </row>
    <row r="298" spans="1:21" ht="36" customHeight="1" x14ac:dyDescent="0.3">
      <c r="A298" s="52"/>
      <c r="B298" s="55"/>
      <c r="C298" s="53"/>
      <c r="D298" s="41"/>
      <c r="E298" s="47"/>
      <c r="F298" s="41"/>
      <c r="G298" s="41"/>
      <c r="H298" s="41"/>
      <c r="I298" s="41"/>
      <c r="J298" s="46"/>
      <c r="K298" s="46"/>
      <c r="L298" s="49"/>
      <c r="M298" s="42"/>
      <c r="N298" s="44"/>
      <c r="O298" s="41"/>
      <c r="P298" s="45"/>
      <c r="Q298" s="42"/>
      <c r="R298" s="42"/>
      <c r="S298" s="42"/>
      <c r="T298" s="41"/>
      <c r="U298" s="41"/>
    </row>
    <row r="299" spans="1:21" ht="36" customHeight="1" x14ac:dyDescent="0.3">
      <c r="A299" s="52"/>
      <c r="B299" s="55"/>
      <c r="C299" s="53"/>
      <c r="D299" s="41"/>
      <c r="E299" s="47"/>
      <c r="F299" s="41"/>
      <c r="G299" s="41"/>
      <c r="H299" s="41"/>
      <c r="I299" s="41"/>
      <c r="J299" s="7"/>
      <c r="K299" s="7"/>
      <c r="L299" s="49"/>
      <c r="M299" s="42"/>
      <c r="N299" s="44"/>
      <c r="O299" s="41"/>
      <c r="P299" s="45"/>
      <c r="Q299" s="42"/>
      <c r="R299" s="42"/>
      <c r="S299" s="42"/>
      <c r="T299" s="41"/>
      <c r="U299" s="41"/>
    </row>
    <row r="300" spans="1:21" ht="36" customHeight="1" x14ac:dyDescent="0.3">
      <c r="A300" s="52"/>
      <c r="B300" s="55"/>
      <c r="C300" s="53"/>
      <c r="D300" s="41"/>
      <c r="E300" s="47"/>
      <c r="F300" s="41"/>
      <c r="G300" s="41"/>
      <c r="H300" s="58"/>
      <c r="I300" s="57"/>
      <c r="J300" s="46"/>
      <c r="K300" s="46"/>
      <c r="L300" s="49"/>
      <c r="M300" s="42"/>
      <c r="N300" s="44"/>
      <c r="O300" s="41"/>
      <c r="P300" s="45"/>
      <c r="Q300" s="42"/>
      <c r="R300" s="42"/>
      <c r="S300" s="42"/>
      <c r="T300" s="41"/>
      <c r="U300" s="41"/>
    </row>
    <row r="301" spans="1:21" ht="36" customHeight="1" x14ac:dyDescent="0.3">
      <c r="A301" s="52"/>
      <c r="B301" s="55"/>
      <c r="C301" s="53"/>
      <c r="D301" s="41"/>
      <c r="E301" s="47"/>
      <c r="F301" s="41"/>
      <c r="G301" s="41"/>
      <c r="H301" s="41"/>
      <c r="I301" s="41"/>
      <c r="J301" s="46"/>
      <c r="K301" s="46"/>
      <c r="L301" s="49"/>
      <c r="M301" s="42"/>
      <c r="N301" s="44"/>
      <c r="O301" s="41"/>
      <c r="P301" s="45"/>
      <c r="Q301" s="42"/>
      <c r="R301" s="42"/>
      <c r="S301" s="42"/>
      <c r="T301" s="41"/>
      <c r="U301" s="41"/>
    </row>
    <row r="302" spans="1:21" ht="36" customHeight="1" x14ac:dyDescent="0.3">
      <c r="A302" s="52"/>
      <c r="B302" s="55"/>
      <c r="C302" s="53"/>
      <c r="D302" s="41"/>
      <c r="E302" s="47"/>
      <c r="F302" s="41"/>
      <c r="G302" s="41"/>
      <c r="H302" s="45"/>
      <c r="I302" s="41"/>
      <c r="J302" s="46"/>
      <c r="K302" s="46"/>
      <c r="L302" s="49"/>
      <c r="M302" s="42"/>
      <c r="N302" s="44"/>
      <c r="O302" s="41"/>
      <c r="P302" s="45"/>
      <c r="Q302" s="42"/>
      <c r="R302" s="42"/>
      <c r="S302" s="42"/>
      <c r="T302" s="41"/>
      <c r="U302" s="41"/>
    </row>
    <row r="303" spans="1:21" ht="36" customHeight="1" x14ac:dyDescent="0.3">
      <c r="A303" s="52"/>
      <c r="B303" s="55"/>
      <c r="C303" s="53"/>
      <c r="D303" s="41"/>
      <c r="E303" s="47"/>
      <c r="F303" s="41"/>
      <c r="G303" s="41"/>
      <c r="H303" s="45"/>
      <c r="I303" s="41"/>
      <c r="J303" s="46"/>
      <c r="K303" s="46"/>
      <c r="L303" s="49"/>
      <c r="M303" s="42"/>
      <c r="N303" s="44"/>
      <c r="O303" s="41"/>
      <c r="P303" s="45"/>
      <c r="Q303" s="42"/>
      <c r="R303" s="42"/>
      <c r="S303" s="42"/>
      <c r="T303" s="41"/>
      <c r="U303" s="41"/>
    </row>
    <row r="304" spans="1:21" ht="36" customHeight="1" x14ac:dyDescent="0.3">
      <c r="A304" s="52"/>
      <c r="B304" s="55"/>
      <c r="C304" s="53"/>
      <c r="D304" s="41"/>
      <c r="E304" s="47"/>
      <c r="F304" s="41"/>
      <c r="G304" s="41"/>
      <c r="H304" s="41"/>
      <c r="I304" s="41"/>
      <c r="J304" s="62"/>
      <c r="K304" s="46"/>
      <c r="L304" s="49"/>
      <c r="M304" s="42"/>
      <c r="N304" s="44"/>
      <c r="O304" s="41"/>
      <c r="P304" s="45"/>
      <c r="Q304" s="42"/>
      <c r="R304" s="42"/>
      <c r="S304" s="42"/>
      <c r="T304" s="41"/>
      <c r="U304" s="41"/>
    </row>
    <row r="305" spans="1:21" ht="36" customHeight="1" x14ac:dyDescent="0.3">
      <c r="A305" s="52"/>
      <c r="B305" s="55"/>
      <c r="C305" s="53"/>
      <c r="D305" s="41"/>
      <c r="E305" s="47"/>
      <c r="F305" s="41"/>
      <c r="G305" s="41"/>
      <c r="H305" s="41"/>
      <c r="I305" s="41"/>
      <c r="J305" s="46"/>
      <c r="K305" s="46"/>
      <c r="L305" s="49"/>
      <c r="M305" s="42"/>
      <c r="N305" s="44"/>
      <c r="O305" s="41"/>
      <c r="P305" s="45"/>
      <c r="Q305" s="42"/>
      <c r="R305" s="42"/>
      <c r="S305" s="42"/>
      <c r="T305" s="41"/>
      <c r="U305" s="41"/>
    </row>
    <row r="306" spans="1:21" ht="36" customHeight="1" x14ac:dyDescent="0.3">
      <c r="A306" s="52"/>
      <c r="B306" s="55"/>
      <c r="C306" s="53"/>
      <c r="D306" s="41"/>
      <c r="E306" s="47"/>
      <c r="F306" s="41"/>
      <c r="G306" s="41"/>
      <c r="H306" s="41"/>
      <c r="I306" s="41"/>
      <c r="J306" s="46"/>
      <c r="K306" s="46"/>
      <c r="L306" s="49"/>
      <c r="M306" s="42"/>
      <c r="N306" s="44"/>
      <c r="O306" s="41"/>
      <c r="P306" s="45"/>
      <c r="Q306" s="42"/>
      <c r="R306" s="42"/>
      <c r="S306" s="42"/>
      <c r="T306" s="41"/>
      <c r="U306" s="41"/>
    </row>
    <row r="307" spans="1:21" ht="36" customHeight="1" x14ac:dyDescent="0.3">
      <c r="A307" s="52"/>
      <c r="B307" s="55"/>
      <c r="C307" s="53"/>
      <c r="D307" s="41"/>
      <c r="E307" s="47"/>
      <c r="F307" s="41"/>
      <c r="G307" s="41"/>
      <c r="H307" s="41"/>
      <c r="I307" s="41"/>
      <c r="J307" s="46"/>
      <c r="K307" s="46"/>
      <c r="L307" s="49"/>
      <c r="M307" s="42"/>
      <c r="N307" s="44"/>
      <c r="O307" s="41"/>
      <c r="P307" s="45"/>
      <c r="Q307" s="42"/>
      <c r="R307" s="42"/>
      <c r="S307" s="42"/>
      <c r="T307" s="41"/>
      <c r="U307" s="41"/>
    </row>
    <row r="308" spans="1:21" ht="36" customHeight="1" x14ac:dyDescent="0.3">
      <c r="A308" s="52"/>
      <c r="B308" s="55"/>
      <c r="C308" s="53"/>
      <c r="D308" s="41"/>
      <c r="E308" s="47"/>
      <c r="F308" s="41"/>
      <c r="G308" s="41"/>
      <c r="H308" s="41"/>
      <c r="I308" s="41"/>
      <c r="J308" s="46"/>
      <c r="K308" s="46"/>
      <c r="L308" s="49"/>
      <c r="M308" s="42"/>
      <c r="N308" s="44"/>
      <c r="O308" s="41"/>
      <c r="P308" s="45"/>
      <c r="Q308" s="42"/>
      <c r="R308" s="42"/>
      <c r="S308" s="42"/>
      <c r="T308" s="41"/>
      <c r="U308" s="41"/>
    </row>
    <row r="309" spans="1:21" ht="36" customHeight="1" x14ac:dyDescent="0.3">
      <c r="A309" s="52"/>
      <c r="B309" s="55"/>
      <c r="C309" s="53"/>
      <c r="D309" s="41"/>
      <c r="E309" s="47"/>
      <c r="F309" s="41"/>
      <c r="G309" s="41"/>
      <c r="H309" s="41"/>
      <c r="I309" s="41"/>
      <c r="J309" s="46"/>
      <c r="K309" s="46"/>
      <c r="L309" s="49"/>
      <c r="M309" s="42"/>
      <c r="N309" s="44"/>
      <c r="O309" s="41"/>
      <c r="P309" s="45"/>
      <c r="Q309" s="42"/>
      <c r="R309" s="42"/>
      <c r="S309" s="42"/>
      <c r="T309" s="41"/>
      <c r="U309" s="41"/>
    </row>
    <row r="310" spans="1:21" ht="36" customHeight="1" x14ac:dyDescent="0.3">
      <c r="A310" s="52"/>
      <c r="B310" s="55"/>
      <c r="C310" s="53"/>
      <c r="D310" s="41"/>
      <c r="E310" s="47"/>
      <c r="F310" s="41"/>
      <c r="G310" s="41"/>
      <c r="H310" s="41"/>
      <c r="I310" s="41"/>
      <c r="J310" s="46"/>
      <c r="K310" s="46"/>
      <c r="L310" s="49"/>
      <c r="M310" s="42"/>
      <c r="N310" s="44"/>
      <c r="O310" s="41"/>
      <c r="P310" s="45"/>
      <c r="Q310" s="42"/>
      <c r="R310" s="42"/>
      <c r="S310" s="42"/>
      <c r="T310" s="41"/>
      <c r="U310" s="41"/>
    </row>
    <row r="311" spans="1:21" ht="36" customHeight="1" x14ac:dyDescent="0.3">
      <c r="A311" s="52"/>
      <c r="B311" s="55"/>
      <c r="C311" s="53"/>
      <c r="D311" s="41"/>
      <c r="E311" s="47"/>
      <c r="F311" s="41"/>
      <c r="G311" s="41"/>
      <c r="H311" s="41"/>
      <c r="I311" s="41"/>
      <c r="J311" s="46"/>
      <c r="K311" s="46"/>
      <c r="L311" s="49"/>
      <c r="M311" s="42"/>
      <c r="N311" s="44"/>
      <c r="O311" s="41"/>
      <c r="P311" s="45"/>
      <c r="Q311" s="42"/>
      <c r="R311" s="42"/>
      <c r="S311" s="42"/>
      <c r="T311" s="41"/>
      <c r="U311" s="41"/>
    </row>
    <row r="312" spans="1:21" ht="36" customHeight="1" x14ac:dyDescent="0.3">
      <c r="A312" s="52"/>
      <c r="B312" s="55"/>
      <c r="C312" s="53"/>
      <c r="D312" s="41"/>
      <c r="E312" s="47"/>
      <c r="F312" s="41"/>
      <c r="G312" s="41"/>
      <c r="H312" s="41"/>
      <c r="I312" s="41"/>
      <c r="J312" s="46"/>
      <c r="K312" s="46"/>
      <c r="L312" s="49"/>
      <c r="M312" s="42"/>
      <c r="N312" s="44"/>
      <c r="O312" s="41"/>
      <c r="P312" s="45"/>
      <c r="Q312" s="42"/>
      <c r="R312" s="42"/>
      <c r="S312" s="42"/>
      <c r="T312" s="41"/>
      <c r="U312" s="41"/>
    </row>
    <row r="313" spans="1:21" ht="36" customHeight="1" x14ac:dyDescent="0.3">
      <c r="A313" s="52"/>
      <c r="B313" s="55"/>
      <c r="C313" s="53"/>
      <c r="D313" s="41"/>
      <c r="E313" s="47"/>
      <c r="F313" s="41"/>
      <c r="G313" s="41"/>
      <c r="H313" s="41"/>
      <c r="I313" s="41"/>
      <c r="J313" s="46"/>
      <c r="K313" s="46"/>
      <c r="L313" s="49"/>
      <c r="M313" s="42"/>
      <c r="N313" s="44"/>
      <c r="O313" s="41"/>
      <c r="P313" s="45"/>
      <c r="Q313" s="42"/>
      <c r="R313" s="42"/>
      <c r="S313" s="42"/>
      <c r="T313" s="41"/>
      <c r="U313" s="41"/>
    </row>
    <row r="314" spans="1:21" ht="36" customHeight="1" x14ac:dyDescent="0.3">
      <c r="A314" s="52"/>
      <c r="B314" s="55"/>
      <c r="C314" s="53"/>
      <c r="D314" s="41"/>
      <c r="E314" s="47"/>
      <c r="F314" s="41"/>
      <c r="G314" s="41"/>
      <c r="H314" s="41"/>
      <c r="I314" s="41"/>
      <c r="J314" s="46"/>
      <c r="K314" s="46"/>
      <c r="L314" s="49"/>
      <c r="M314" s="42"/>
      <c r="N314" s="44"/>
      <c r="O314" s="41"/>
      <c r="P314" s="45"/>
      <c r="Q314" s="42"/>
      <c r="R314" s="42"/>
      <c r="S314" s="42"/>
      <c r="T314" s="41"/>
      <c r="U314" s="41"/>
    </row>
    <row r="315" spans="1:21" ht="36" customHeight="1" x14ac:dyDescent="0.3">
      <c r="A315" s="52"/>
      <c r="B315" s="55"/>
      <c r="C315" s="53"/>
      <c r="D315" s="41"/>
      <c r="E315" s="47"/>
      <c r="F315" s="41"/>
      <c r="G315" s="41"/>
      <c r="H315" s="41"/>
      <c r="I315" s="41"/>
      <c r="J315" s="46"/>
      <c r="K315" s="46"/>
      <c r="L315" s="49"/>
      <c r="M315" s="42"/>
      <c r="N315" s="44"/>
      <c r="O315" s="41"/>
      <c r="P315" s="45"/>
      <c r="Q315" s="42"/>
      <c r="R315" s="42"/>
      <c r="S315" s="42"/>
      <c r="T315" s="41"/>
      <c r="U315" s="41"/>
    </row>
    <row r="316" spans="1:21" ht="36" customHeight="1" x14ac:dyDescent="0.3">
      <c r="A316" s="52"/>
      <c r="B316" s="55"/>
      <c r="C316" s="53"/>
      <c r="D316" s="41"/>
      <c r="E316" s="47"/>
      <c r="F316" s="41"/>
      <c r="G316" s="41"/>
      <c r="H316" s="41"/>
      <c r="I316" s="41"/>
      <c r="J316" s="46"/>
      <c r="K316" s="46"/>
      <c r="L316" s="49"/>
      <c r="M316" s="42"/>
      <c r="N316" s="44"/>
      <c r="O316" s="41"/>
      <c r="P316" s="45"/>
      <c r="Q316" s="42"/>
      <c r="R316" s="42"/>
      <c r="S316" s="42"/>
      <c r="T316" s="41"/>
      <c r="U316" s="41"/>
    </row>
    <row r="317" spans="1:21" ht="36" customHeight="1" x14ac:dyDescent="0.3">
      <c r="A317" s="52"/>
      <c r="B317" s="55"/>
      <c r="C317" s="53"/>
      <c r="D317" s="41"/>
      <c r="E317" s="47"/>
      <c r="F317" s="41"/>
      <c r="G317" s="41"/>
      <c r="H317" s="41"/>
      <c r="I317" s="41"/>
      <c r="J317" s="46"/>
      <c r="K317" s="46"/>
      <c r="L317" s="49"/>
      <c r="M317" s="42"/>
      <c r="N317" s="44"/>
      <c r="O317" s="41"/>
      <c r="P317" s="45"/>
      <c r="Q317" s="42"/>
      <c r="R317" s="42"/>
      <c r="S317" s="42"/>
      <c r="T317" s="41"/>
      <c r="U317" s="41"/>
    </row>
    <row r="318" spans="1:21" ht="36" customHeight="1" x14ac:dyDescent="0.3">
      <c r="A318" s="52"/>
      <c r="B318" s="55"/>
      <c r="C318" s="53"/>
      <c r="D318" s="41"/>
      <c r="E318" s="47"/>
      <c r="F318" s="41"/>
      <c r="G318" s="41"/>
      <c r="H318" s="41"/>
      <c r="I318" s="41"/>
      <c r="J318" s="46"/>
      <c r="K318" s="46"/>
      <c r="L318" s="49"/>
      <c r="M318" s="42"/>
      <c r="N318" s="44"/>
      <c r="O318" s="41"/>
      <c r="P318" s="45"/>
      <c r="Q318" s="42"/>
      <c r="R318" s="42"/>
      <c r="S318" s="42"/>
      <c r="T318" s="41"/>
      <c r="U318" s="41"/>
    </row>
    <row r="319" spans="1:21" ht="36" customHeight="1" x14ac:dyDescent="0.3">
      <c r="A319" s="52"/>
      <c r="B319" s="55"/>
      <c r="C319" s="53"/>
      <c r="D319" s="41"/>
      <c r="E319" s="47"/>
      <c r="F319" s="41"/>
      <c r="G319" s="41"/>
      <c r="H319" s="41"/>
      <c r="I319" s="41"/>
      <c r="J319" s="46"/>
      <c r="K319" s="46"/>
      <c r="L319" s="49"/>
      <c r="M319" s="42"/>
      <c r="N319" s="44"/>
      <c r="O319" s="41"/>
      <c r="P319" s="45"/>
      <c r="Q319" s="42"/>
      <c r="R319" s="42"/>
      <c r="S319" s="42"/>
      <c r="T319" s="41"/>
      <c r="U319" s="41"/>
    </row>
    <row r="320" spans="1:21" ht="36" customHeight="1" x14ac:dyDescent="0.3">
      <c r="A320" s="52"/>
      <c r="B320" s="55"/>
      <c r="C320" s="53"/>
      <c r="D320" s="41"/>
      <c r="E320" s="47"/>
      <c r="F320" s="41"/>
      <c r="G320" s="41"/>
      <c r="H320" s="41"/>
      <c r="I320" s="41"/>
      <c r="J320" s="46"/>
      <c r="K320" s="46"/>
      <c r="L320" s="49"/>
      <c r="M320" s="42"/>
      <c r="N320" s="44"/>
      <c r="O320" s="41"/>
      <c r="P320" s="45"/>
      <c r="Q320" s="42"/>
      <c r="R320" s="42"/>
      <c r="S320" s="42"/>
      <c r="T320" s="41"/>
      <c r="U320" s="41"/>
    </row>
    <row r="321" spans="1:21" ht="36" customHeight="1" x14ac:dyDescent="0.3">
      <c r="A321" s="52"/>
      <c r="B321" s="55"/>
      <c r="C321" s="53"/>
      <c r="D321" s="41"/>
      <c r="E321" s="47"/>
      <c r="F321" s="41"/>
      <c r="G321" s="41"/>
      <c r="H321" s="41"/>
      <c r="I321" s="41"/>
      <c r="J321" s="46"/>
      <c r="K321" s="46"/>
      <c r="L321" s="49"/>
      <c r="M321" s="42"/>
      <c r="N321" s="44"/>
      <c r="O321" s="41"/>
      <c r="P321" s="45"/>
      <c r="Q321" s="42"/>
      <c r="R321" s="42"/>
      <c r="S321" s="42"/>
      <c r="T321" s="41"/>
      <c r="U321" s="41"/>
    </row>
    <row r="322" spans="1:21" ht="36" customHeight="1" x14ac:dyDescent="0.3">
      <c r="A322" s="52"/>
      <c r="B322" s="55"/>
      <c r="C322" s="53"/>
      <c r="D322" s="41"/>
      <c r="E322" s="47"/>
      <c r="F322" s="41"/>
      <c r="G322" s="41"/>
      <c r="H322" s="41"/>
      <c r="I322" s="41"/>
      <c r="J322" s="46"/>
      <c r="K322" s="46"/>
      <c r="L322" s="49"/>
      <c r="M322" s="42"/>
      <c r="N322" s="44"/>
      <c r="O322" s="41"/>
      <c r="P322" s="45"/>
      <c r="Q322" s="42"/>
      <c r="R322" s="42"/>
      <c r="S322" s="42"/>
      <c r="T322" s="41"/>
      <c r="U322" s="41"/>
    </row>
    <row r="323" spans="1:21" ht="36" customHeight="1" x14ac:dyDescent="0.3">
      <c r="A323" s="52"/>
      <c r="B323" s="55"/>
      <c r="C323" s="53"/>
      <c r="D323" s="41"/>
      <c r="E323" s="47"/>
      <c r="F323" s="41"/>
      <c r="G323" s="41"/>
      <c r="H323" s="41"/>
      <c r="I323" s="41"/>
      <c r="J323" s="46"/>
      <c r="K323" s="46"/>
      <c r="L323" s="49"/>
      <c r="M323" s="42"/>
      <c r="N323" s="44"/>
      <c r="O323" s="41"/>
      <c r="P323" s="45"/>
      <c r="Q323" s="42"/>
      <c r="R323" s="42"/>
      <c r="S323" s="42"/>
      <c r="T323" s="41"/>
      <c r="U323" s="41"/>
    </row>
    <row r="324" spans="1:21" ht="36" customHeight="1" x14ac:dyDescent="0.3">
      <c r="A324" s="52"/>
      <c r="B324" s="55"/>
      <c r="C324" s="53"/>
      <c r="D324" s="41"/>
      <c r="E324" s="47"/>
      <c r="F324" s="41"/>
      <c r="G324" s="41"/>
      <c r="H324" s="41"/>
      <c r="I324" s="41"/>
      <c r="J324" s="46"/>
      <c r="K324" s="46"/>
      <c r="L324" s="49"/>
      <c r="M324" s="42"/>
      <c r="N324" s="44"/>
      <c r="O324" s="41"/>
      <c r="P324" s="45"/>
      <c r="Q324" s="42"/>
      <c r="R324" s="42"/>
      <c r="S324" s="42"/>
      <c r="T324" s="41"/>
      <c r="U324" s="41"/>
    </row>
    <row r="325" spans="1:21" ht="36" customHeight="1" x14ac:dyDescent="0.3">
      <c r="A325" s="52"/>
      <c r="B325" s="55"/>
      <c r="C325" s="53"/>
      <c r="D325" s="41"/>
      <c r="E325" s="47"/>
      <c r="F325" s="41"/>
      <c r="G325" s="41"/>
      <c r="H325" s="41"/>
      <c r="I325" s="41"/>
      <c r="J325" s="46"/>
      <c r="K325" s="46"/>
      <c r="L325" s="49"/>
      <c r="M325" s="42"/>
      <c r="N325" s="44"/>
      <c r="O325" s="41"/>
      <c r="P325" s="45"/>
      <c r="Q325" s="42"/>
      <c r="R325" s="42"/>
      <c r="S325" s="42"/>
      <c r="T325" s="41"/>
      <c r="U325" s="41"/>
    </row>
    <row r="326" spans="1:21" ht="36" customHeight="1" x14ac:dyDescent="0.3">
      <c r="A326" s="52"/>
      <c r="B326" s="55"/>
      <c r="C326" s="53"/>
      <c r="D326" s="41"/>
      <c r="E326" s="47"/>
      <c r="F326" s="41"/>
      <c r="G326" s="41"/>
      <c r="H326" s="41"/>
      <c r="I326" s="41"/>
      <c r="J326" s="46"/>
      <c r="K326" s="46"/>
      <c r="L326" s="49"/>
      <c r="M326" s="42"/>
      <c r="N326" s="44"/>
      <c r="O326" s="41"/>
      <c r="P326" s="45"/>
      <c r="Q326" s="42"/>
      <c r="R326" s="42"/>
      <c r="S326" s="42"/>
      <c r="T326" s="41"/>
      <c r="U326" s="41"/>
    </row>
    <row r="327" spans="1:21" ht="36" customHeight="1" x14ac:dyDescent="0.3">
      <c r="A327" s="52"/>
      <c r="B327" s="55"/>
      <c r="C327" s="53"/>
      <c r="D327" s="41"/>
      <c r="E327" s="47"/>
      <c r="F327" s="41"/>
      <c r="G327" s="41"/>
      <c r="H327" s="41"/>
      <c r="I327" s="41"/>
      <c r="J327" s="46"/>
      <c r="K327" s="46"/>
      <c r="L327" s="49"/>
      <c r="M327" s="42"/>
      <c r="N327" s="44"/>
      <c r="O327" s="41"/>
      <c r="P327" s="45"/>
      <c r="Q327" s="42"/>
      <c r="R327" s="42"/>
      <c r="S327" s="42"/>
      <c r="T327" s="41"/>
      <c r="U327" s="41"/>
    </row>
    <row r="328" spans="1:21" ht="36" customHeight="1" x14ac:dyDescent="0.3">
      <c r="A328" s="52"/>
      <c r="B328" s="55"/>
      <c r="C328" s="53"/>
      <c r="D328" s="41"/>
      <c r="E328" s="47"/>
      <c r="F328" s="41"/>
      <c r="G328" s="41"/>
      <c r="H328" s="41"/>
      <c r="I328" s="41"/>
      <c r="J328" s="46"/>
      <c r="K328" s="46"/>
      <c r="L328" s="49"/>
      <c r="M328" s="42"/>
      <c r="N328" s="44"/>
      <c r="O328" s="41"/>
      <c r="P328" s="45"/>
      <c r="Q328" s="42"/>
      <c r="R328" s="42"/>
      <c r="S328" s="42"/>
      <c r="T328" s="41"/>
      <c r="U328" s="41"/>
    </row>
    <row r="329" spans="1:21" ht="36" customHeight="1" x14ac:dyDescent="0.3">
      <c r="A329" s="52"/>
      <c r="B329" s="55"/>
      <c r="C329" s="53"/>
      <c r="D329" s="41"/>
      <c r="E329" s="47"/>
      <c r="F329" s="41"/>
      <c r="G329" s="41"/>
      <c r="H329" s="41"/>
      <c r="I329" s="41"/>
      <c r="J329" s="46"/>
      <c r="K329" s="46"/>
      <c r="L329" s="49"/>
      <c r="M329" s="42"/>
      <c r="N329" s="44"/>
      <c r="O329" s="41"/>
      <c r="P329" s="45"/>
      <c r="Q329" s="42"/>
      <c r="R329" s="42"/>
      <c r="S329" s="42"/>
      <c r="T329" s="41"/>
      <c r="U329" s="41"/>
    </row>
    <row r="330" spans="1:21" ht="36" customHeight="1" x14ac:dyDescent="0.3">
      <c r="A330" s="52"/>
      <c r="B330" s="55"/>
      <c r="C330" s="53"/>
      <c r="D330" s="41"/>
      <c r="E330" s="47"/>
      <c r="F330" s="41"/>
      <c r="G330" s="41"/>
      <c r="H330" s="41"/>
      <c r="I330" s="41"/>
      <c r="J330" s="46"/>
      <c r="K330" s="46"/>
      <c r="L330" s="49"/>
      <c r="M330" s="42"/>
      <c r="N330" s="44"/>
      <c r="O330" s="41"/>
      <c r="P330" s="45"/>
      <c r="Q330" s="42"/>
      <c r="R330" s="42"/>
      <c r="S330" s="42"/>
      <c r="T330" s="41"/>
      <c r="U330" s="41"/>
    </row>
    <row r="331" spans="1:21" ht="36" customHeight="1" x14ac:dyDescent="0.3">
      <c r="A331" s="52"/>
      <c r="B331" s="55"/>
      <c r="C331" s="53"/>
      <c r="D331" s="41"/>
      <c r="E331" s="47"/>
      <c r="F331" s="41"/>
      <c r="G331" s="41"/>
      <c r="H331" s="41"/>
      <c r="I331" s="41"/>
      <c r="J331" s="46"/>
      <c r="K331" s="46"/>
      <c r="L331" s="49"/>
      <c r="M331" s="42"/>
      <c r="N331" s="44"/>
      <c r="O331" s="41"/>
      <c r="P331" s="45"/>
      <c r="Q331" s="42"/>
      <c r="R331" s="42"/>
      <c r="S331" s="42"/>
      <c r="T331" s="41"/>
      <c r="U331" s="41"/>
    </row>
    <row r="332" spans="1:21" ht="36" customHeight="1" x14ac:dyDescent="0.3">
      <c r="A332" s="52"/>
      <c r="B332" s="55"/>
      <c r="C332" s="53"/>
      <c r="D332" s="41"/>
      <c r="E332" s="47"/>
      <c r="F332" s="41"/>
      <c r="G332" s="41"/>
      <c r="H332" s="41"/>
      <c r="I332" s="41"/>
      <c r="J332" s="46"/>
      <c r="K332" s="46"/>
      <c r="L332" s="49"/>
      <c r="M332" s="42"/>
      <c r="N332" s="44"/>
      <c r="O332" s="41"/>
      <c r="P332" s="45"/>
      <c r="Q332" s="42"/>
      <c r="R332" s="42"/>
      <c r="S332" s="42"/>
      <c r="T332" s="41"/>
      <c r="U332" s="41"/>
    </row>
    <row r="333" spans="1:21" ht="36" customHeight="1" x14ac:dyDescent="0.3">
      <c r="A333" s="52"/>
      <c r="B333" s="55"/>
      <c r="C333" s="53"/>
      <c r="D333" s="41"/>
      <c r="E333" s="47"/>
      <c r="F333" s="41"/>
      <c r="G333" s="41"/>
      <c r="H333" s="41"/>
      <c r="I333" s="41"/>
      <c r="J333" s="46"/>
      <c r="K333" s="46"/>
      <c r="L333" s="49"/>
      <c r="M333" s="42"/>
      <c r="N333" s="44"/>
      <c r="O333" s="41"/>
      <c r="P333" s="45"/>
      <c r="Q333" s="42"/>
      <c r="R333" s="42"/>
      <c r="S333" s="42"/>
      <c r="T333" s="41"/>
      <c r="U333" s="41"/>
    </row>
    <row r="334" spans="1:21" ht="36" customHeight="1" x14ac:dyDescent="0.3">
      <c r="A334" s="52"/>
      <c r="B334" s="55"/>
      <c r="C334" s="53"/>
      <c r="D334" s="41"/>
      <c r="E334" s="47"/>
      <c r="F334" s="41"/>
      <c r="G334" s="41"/>
      <c r="H334" s="41"/>
      <c r="I334" s="41"/>
      <c r="J334" s="46"/>
      <c r="K334" s="46"/>
      <c r="L334" s="49"/>
      <c r="M334" s="42"/>
      <c r="N334" s="44"/>
      <c r="O334" s="41"/>
      <c r="P334" s="45"/>
      <c r="Q334" s="42"/>
      <c r="R334" s="42"/>
      <c r="S334" s="42"/>
      <c r="T334" s="41"/>
      <c r="U334" s="41"/>
    </row>
    <row r="335" spans="1:21" ht="36" customHeight="1" x14ac:dyDescent="0.3">
      <c r="A335" s="52"/>
      <c r="B335" s="55"/>
      <c r="C335" s="53"/>
      <c r="D335" s="41"/>
      <c r="E335" s="47"/>
      <c r="F335" s="41"/>
      <c r="G335" s="41"/>
      <c r="H335" s="41"/>
      <c r="I335" s="41"/>
      <c r="J335" s="46"/>
      <c r="K335" s="46"/>
      <c r="L335" s="49"/>
      <c r="M335" s="42"/>
      <c r="N335" s="44"/>
      <c r="O335" s="41"/>
      <c r="P335" s="45"/>
      <c r="Q335" s="42"/>
      <c r="R335" s="42"/>
      <c r="S335" s="42"/>
      <c r="T335" s="41"/>
      <c r="U335" s="41"/>
    </row>
    <row r="336" spans="1:21" ht="36" customHeight="1" x14ac:dyDescent="0.3">
      <c r="A336" s="52"/>
      <c r="B336" s="55"/>
      <c r="C336" s="53"/>
      <c r="D336" s="41"/>
      <c r="E336" s="47"/>
      <c r="F336" s="41"/>
      <c r="G336" s="41"/>
      <c r="H336" s="41"/>
      <c r="I336" s="41"/>
      <c r="J336" s="46"/>
      <c r="K336" s="46"/>
      <c r="L336" s="49"/>
      <c r="M336" s="42"/>
      <c r="N336" s="44"/>
      <c r="O336" s="41"/>
      <c r="P336" s="45"/>
      <c r="Q336" s="42"/>
      <c r="R336" s="42"/>
      <c r="S336" s="42"/>
      <c r="T336" s="41"/>
      <c r="U336" s="41"/>
    </row>
    <row r="337" spans="1:21" ht="36" customHeight="1" x14ac:dyDescent="0.3">
      <c r="A337" s="52"/>
      <c r="B337" s="55"/>
      <c r="C337" s="53"/>
      <c r="D337" s="41"/>
      <c r="E337" s="47"/>
      <c r="F337" s="41"/>
      <c r="G337" s="41"/>
      <c r="H337" s="41"/>
      <c r="I337" s="41"/>
      <c r="J337" s="46"/>
      <c r="K337" s="46"/>
      <c r="L337" s="49"/>
      <c r="M337" s="42"/>
      <c r="N337" s="44"/>
      <c r="O337" s="41"/>
      <c r="P337" s="45"/>
      <c r="Q337" s="42"/>
      <c r="R337" s="42"/>
      <c r="S337" s="42"/>
      <c r="T337" s="41"/>
      <c r="U337" s="41"/>
    </row>
    <row r="338" spans="1:21" ht="36" customHeight="1" x14ac:dyDescent="0.3">
      <c r="A338" s="52"/>
      <c r="B338" s="55"/>
      <c r="C338" s="53"/>
      <c r="D338" s="41"/>
      <c r="E338" s="47"/>
      <c r="F338" s="41"/>
      <c r="G338" s="41"/>
      <c r="H338" s="41"/>
      <c r="I338" s="41"/>
      <c r="J338" s="46"/>
      <c r="K338" s="46"/>
      <c r="L338" s="49"/>
      <c r="M338" s="42"/>
      <c r="N338" s="44"/>
      <c r="O338" s="41"/>
      <c r="P338" s="45"/>
      <c r="Q338" s="42"/>
      <c r="R338" s="42"/>
      <c r="S338" s="42"/>
      <c r="T338" s="41"/>
      <c r="U338" s="41"/>
    </row>
    <row r="339" spans="1:21" ht="36" customHeight="1" x14ac:dyDescent="0.3">
      <c r="A339" s="52"/>
      <c r="B339" s="55"/>
      <c r="C339" s="53"/>
      <c r="D339" s="41"/>
      <c r="E339" s="47"/>
      <c r="F339" s="41"/>
      <c r="G339" s="41"/>
      <c r="H339" s="41"/>
      <c r="I339" s="41"/>
      <c r="J339" s="46"/>
      <c r="K339" s="46"/>
      <c r="L339" s="49"/>
      <c r="M339" s="42"/>
      <c r="N339" s="44"/>
      <c r="O339" s="41"/>
      <c r="P339" s="45"/>
      <c r="Q339" s="42"/>
      <c r="R339" s="42"/>
      <c r="S339" s="42"/>
      <c r="T339" s="41"/>
      <c r="U339" s="41"/>
    </row>
    <row r="340" spans="1:21" ht="36" customHeight="1" x14ac:dyDescent="0.3">
      <c r="A340" s="52"/>
      <c r="B340" s="55"/>
      <c r="C340" s="53"/>
      <c r="D340" s="41"/>
      <c r="E340" s="47"/>
      <c r="F340" s="41"/>
      <c r="G340" s="41"/>
      <c r="H340" s="41"/>
      <c r="I340" s="41"/>
      <c r="J340" s="46"/>
      <c r="K340" s="46"/>
      <c r="L340" s="49"/>
      <c r="M340" s="42"/>
      <c r="N340" s="44"/>
      <c r="O340" s="41"/>
      <c r="P340" s="45"/>
      <c r="Q340" s="42"/>
      <c r="R340" s="42"/>
      <c r="S340" s="42"/>
      <c r="T340" s="41"/>
      <c r="U340" s="41"/>
    </row>
    <row r="341" spans="1:21" ht="36" customHeight="1" x14ac:dyDescent="0.3">
      <c r="A341" s="52"/>
      <c r="B341" s="55"/>
      <c r="C341" s="53"/>
      <c r="D341" s="41"/>
      <c r="E341" s="47"/>
      <c r="F341" s="41"/>
      <c r="G341" s="41"/>
      <c r="H341" s="41"/>
      <c r="I341" s="41"/>
      <c r="J341" s="46"/>
      <c r="K341" s="46"/>
      <c r="L341" s="49"/>
      <c r="M341" s="42"/>
      <c r="N341" s="44"/>
      <c r="O341" s="41"/>
      <c r="P341" s="45"/>
      <c r="Q341" s="42"/>
      <c r="R341" s="42"/>
      <c r="S341" s="42"/>
      <c r="T341" s="41"/>
      <c r="U341" s="41"/>
    </row>
    <row r="342" spans="1:21" ht="36" customHeight="1" x14ac:dyDescent="0.3">
      <c r="A342" s="52"/>
      <c r="B342" s="55"/>
      <c r="C342" s="53"/>
      <c r="D342" s="41"/>
      <c r="E342" s="47"/>
      <c r="F342" s="41"/>
      <c r="G342" s="41"/>
      <c r="H342" s="41"/>
      <c r="I342" s="41"/>
      <c r="J342" s="46"/>
      <c r="K342" s="46"/>
      <c r="L342" s="49"/>
      <c r="M342" s="42"/>
      <c r="N342" s="44"/>
      <c r="O342" s="41"/>
      <c r="P342" s="45"/>
      <c r="Q342" s="42"/>
      <c r="R342" s="42"/>
      <c r="S342" s="42"/>
      <c r="T342" s="41"/>
      <c r="U342" s="41"/>
    </row>
    <row r="343" spans="1:21" ht="36" customHeight="1" x14ac:dyDescent="0.3">
      <c r="A343" s="52"/>
      <c r="B343" s="55"/>
      <c r="C343" s="53"/>
      <c r="D343" s="41"/>
      <c r="E343" s="47"/>
      <c r="F343" s="41"/>
      <c r="G343" s="41"/>
      <c r="H343" s="41"/>
      <c r="I343" s="41"/>
      <c r="J343" s="46"/>
      <c r="K343" s="46"/>
      <c r="L343" s="49"/>
      <c r="M343" s="42"/>
      <c r="N343" s="44"/>
      <c r="O343" s="41"/>
      <c r="P343" s="45"/>
      <c r="Q343" s="42"/>
      <c r="R343" s="42"/>
      <c r="S343" s="42"/>
      <c r="T343" s="41"/>
      <c r="U343" s="41"/>
    </row>
    <row r="344" spans="1:21" ht="36" customHeight="1" x14ac:dyDescent="0.3">
      <c r="A344" s="52"/>
      <c r="B344" s="55"/>
      <c r="C344" s="53"/>
      <c r="D344" s="41"/>
      <c r="E344" s="47"/>
      <c r="F344" s="41"/>
      <c r="G344" s="41"/>
      <c r="H344" s="41"/>
      <c r="I344" s="41"/>
      <c r="J344" s="46"/>
      <c r="K344" s="46"/>
      <c r="L344" s="49"/>
      <c r="M344" s="42"/>
      <c r="N344" s="44"/>
      <c r="O344" s="41"/>
      <c r="P344" s="45"/>
      <c r="Q344" s="42"/>
      <c r="R344" s="42"/>
      <c r="S344" s="42"/>
      <c r="T344" s="41"/>
      <c r="U344" s="41"/>
    </row>
    <row r="345" spans="1:21" ht="36" customHeight="1" x14ac:dyDescent="0.3">
      <c r="A345" s="52"/>
      <c r="B345" s="55"/>
      <c r="C345" s="53"/>
      <c r="D345" s="41"/>
      <c r="E345" s="47"/>
      <c r="F345" s="41"/>
      <c r="G345" s="41"/>
      <c r="H345" s="41"/>
      <c r="I345" s="41"/>
      <c r="J345" s="46"/>
      <c r="K345" s="46"/>
      <c r="L345" s="49"/>
      <c r="M345" s="42"/>
      <c r="N345" s="44"/>
      <c r="O345" s="41"/>
      <c r="P345" s="45"/>
      <c r="Q345" s="42"/>
      <c r="R345" s="42"/>
      <c r="S345" s="42"/>
      <c r="T345" s="41"/>
      <c r="U345" s="41"/>
    </row>
    <row r="346" spans="1:21" ht="36" customHeight="1" x14ac:dyDescent="0.3">
      <c r="A346" s="52"/>
      <c r="B346" s="55"/>
      <c r="C346" s="53"/>
      <c r="D346" s="41"/>
      <c r="E346" s="47"/>
      <c r="F346" s="41"/>
      <c r="G346" s="41"/>
      <c r="H346" s="41"/>
      <c r="I346" s="41"/>
      <c r="J346" s="46"/>
      <c r="K346" s="46"/>
      <c r="L346" s="49"/>
      <c r="M346" s="42"/>
      <c r="N346" s="44"/>
      <c r="O346" s="41"/>
      <c r="P346" s="45"/>
      <c r="Q346" s="42"/>
      <c r="R346" s="42"/>
      <c r="S346" s="42"/>
      <c r="T346" s="41"/>
      <c r="U346" s="41"/>
    </row>
    <row r="347" spans="1:21" ht="36" customHeight="1" x14ac:dyDescent="0.3">
      <c r="A347" s="52"/>
      <c r="B347" s="55"/>
      <c r="C347" s="53"/>
      <c r="D347" s="41"/>
      <c r="E347" s="47"/>
      <c r="F347" s="41"/>
      <c r="G347" s="41"/>
      <c r="H347" s="41"/>
      <c r="I347" s="41"/>
      <c r="J347" s="46"/>
      <c r="K347" s="46"/>
      <c r="L347" s="49"/>
      <c r="M347" s="42"/>
      <c r="N347" s="44"/>
      <c r="O347" s="41"/>
      <c r="P347" s="45"/>
      <c r="Q347" s="42"/>
      <c r="R347" s="42"/>
      <c r="S347" s="42"/>
      <c r="T347" s="41"/>
      <c r="U347" s="41"/>
    </row>
    <row r="348" spans="1:21" ht="36" customHeight="1" x14ac:dyDescent="0.3">
      <c r="A348" s="52"/>
      <c r="B348" s="55"/>
      <c r="C348" s="53"/>
      <c r="D348" s="41"/>
      <c r="E348" s="47"/>
      <c r="F348" s="41"/>
      <c r="G348" s="41"/>
      <c r="H348" s="41"/>
      <c r="I348" s="41"/>
      <c r="J348" s="46"/>
      <c r="K348" s="46"/>
      <c r="L348" s="49"/>
      <c r="M348" s="42"/>
      <c r="N348" s="44"/>
      <c r="O348" s="41"/>
      <c r="P348" s="45"/>
      <c r="Q348" s="42"/>
      <c r="R348" s="42"/>
      <c r="S348" s="42"/>
      <c r="T348" s="41"/>
      <c r="U348" s="41"/>
    </row>
    <row r="349" spans="1:21" ht="36" customHeight="1" x14ac:dyDescent="0.3">
      <c r="A349" s="52"/>
      <c r="B349" s="55"/>
      <c r="C349" s="53"/>
      <c r="D349" s="41"/>
      <c r="E349" s="47"/>
      <c r="F349" s="41"/>
      <c r="G349" s="41"/>
      <c r="H349" s="41"/>
      <c r="I349" s="41"/>
      <c r="J349" s="46"/>
      <c r="K349" s="46"/>
      <c r="L349" s="49"/>
      <c r="M349" s="42"/>
      <c r="N349" s="44"/>
      <c r="O349" s="41"/>
      <c r="P349" s="45"/>
      <c r="Q349" s="42"/>
      <c r="R349" s="42"/>
      <c r="S349" s="42"/>
      <c r="T349" s="41"/>
      <c r="U349" s="41"/>
    </row>
    <row r="350" spans="1:21" ht="36" customHeight="1" x14ac:dyDescent="0.3">
      <c r="A350" s="52"/>
      <c r="B350" s="55"/>
      <c r="C350" s="53"/>
      <c r="D350" s="41"/>
      <c r="E350" s="47"/>
      <c r="F350" s="41"/>
      <c r="G350" s="41"/>
      <c r="H350" s="41"/>
      <c r="I350" s="41"/>
      <c r="J350" s="46"/>
      <c r="K350" s="46"/>
      <c r="L350" s="49"/>
      <c r="M350" s="42"/>
      <c r="N350" s="44"/>
      <c r="O350" s="41"/>
      <c r="P350" s="45"/>
      <c r="Q350" s="42"/>
      <c r="R350" s="42"/>
      <c r="S350" s="42"/>
      <c r="T350" s="41"/>
      <c r="U350" s="41"/>
    </row>
    <row r="351" spans="1:21" ht="36" customHeight="1" x14ac:dyDescent="0.3">
      <c r="A351" s="52"/>
      <c r="B351" s="55"/>
      <c r="C351" s="53"/>
      <c r="D351" s="41"/>
      <c r="E351" s="47"/>
      <c r="F351" s="41"/>
      <c r="G351" s="41"/>
      <c r="H351" s="41"/>
      <c r="I351" s="41"/>
      <c r="J351" s="46"/>
      <c r="K351" s="46"/>
      <c r="L351" s="49"/>
      <c r="M351" s="42"/>
      <c r="N351" s="44"/>
      <c r="O351" s="41"/>
      <c r="P351" s="45"/>
      <c r="Q351" s="42"/>
      <c r="R351" s="42"/>
      <c r="S351" s="42"/>
      <c r="T351" s="41"/>
      <c r="U351" s="41"/>
    </row>
    <row r="352" spans="1:21" ht="36" customHeight="1" x14ac:dyDescent="0.3">
      <c r="A352" s="52"/>
      <c r="B352" s="55"/>
      <c r="C352" s="53"/>
      <c r="D352" s="41"/>
      <c r="E352" s="47"/>
      <c r="F352" s="41"/>
      <c r="G352" s="41"/>
      <c r="H352" s="41"/>
      <c r="I352" s="41"/>
      <c r="J352" s="46"/>
      <c r="K352" s="46"/>
      <c r="L352" s="49"/>
      <c r="M352" s="42"/>
      <c r="N352" s="44"/>
      <c r="O352" s="41"/>
      <c r="P352" s="45"/>
      <c r="Q352" s="42"/>
      <c r="R352" s="42"/>
      <c r="S352" s="42"/>
      <c r="T352" s="41"/>
      <c r="U352" s="41"/>
    </row>
    <row r="353" spans="1:21" ht="36" customHeight="1" x14ac:dyDescent="0.3">
      <c r="A353" s="52"/>
      <c r="B353" s="55"/>
      <c r="C353" s="53"/>
      <c r="D353" s="41"/>
      <c r="E353" s="47"/>
      <c r="F353" s="41"/>
      <c r="G353" s="41"/>
      <c r="H353" s="41"/>
      <c r="I353" s="41"/>
      <c r="J353" s="46"/>
      <c r="K353" s="46"/>
      <c r="L353" s="49"/>
      <c r="M353" s="42"/>
      <c r="N353" s="44"/>
      <c r="O353" s="41"/>
      <c r="P353" s="45"/>
      <c r="Q353" s="42"/>
      <c r="R353" s="42"/>
      <c r="S353" s="42"/>
      <c r="T353" s="41"/>
      <c r="U353" s="41"/>
    </row>
    <row r="354" spans="1:21" ht="36" customHeight="1" x14ac:dyDescent="0.3">
      <c r="A354" s="52"/>
      <c r="B354" s="55"/>
      <c r="C354" s="53"/>
      <c r="D354" s="41"/>
      <c r="E354" s="47"/>
      <c r="F354" s="41"/>
      <c r="G354" s="41"/>
      <c r="H354" s="41"/>
      <c r="I354" s="41"/>
      <c r="J354" s="46"/>
      <c r="K354" s="46"/>
      <c r="L354" s="49"/>
      <c r="M354" s="42"/>
      <c r="N354" s="44"/>
      <c r="O354" s="41"/>
      <c r="P354" s="45"/>
      <c r="Q354" s="42"/>
      <c r="R354" s="42"/>
      <c r="S354" s="42"/>
      <c r="T354" s="41"/>
      <c r="U354" s="41"/>
    </row>
    <row r="355" spans="1:21" ht="36" customHeight="1" x14ac:dyDescent="0.3">
      <c r="A355" s="52"/>
      <c r="B355" s="55"/>
      <c r="C355" s="53"/>
      <c r="D355" s="41"/>
      <c r="E355" s="47"/>
      <c r="F355" s="41"/>
      <c r="G355" s="41"/>
      <c r="H355" s="41"/>
      <c r="I355" s="41"/>
      <c r="J355" s="46"/>
      <c r="K355" s="46"/>
      <c r="L355" s="49"/>
      <c r="M355" s="42"/>
      <c r="N355" s="44"/>
      <c r="O355" s="41"/>
      <c r="P355" s="45"/>
      <c r="Q355" s="42"/>
      <c r="R355" s="42"/>
      <c r="S355" s="42"/>
      <c r="T355" s="41"/>
      <c r="U355" s="41"/>
    </row>
    <row r="356" spans="1:21" ht="36" customHeight="1" x14ac:dyDescent="0.3">
      <c r="A356" s="52"/>
      <c r="B356" s="55"/>
      <c r="C356" s="53"/>
      <c r="D356" s="41"/>
      <c r="E356" s="47"/>
      <c r="F356" s="41"/>
      <c r="G356" s="41"/>
      <c r="H356" s="41"/>
      <c r="I356" s="41"/>
      <c r="J356" s="46"/>
      <c r="K356" s="46"/>
      <c r="L356" s="49"/>
      <c r="M356" s="42"/>
      <c r="N356" s="44"/>
      <c r="O356" s="41"/>
      <c r="P356" s="45"/>
      <c r="Q356" s="42"/>
      <c r="R356" s="42"/>
      <c r="S356" s="42"/>
      <c r="T356" s="41"/>
      <c r="U356" s="41"/>
    </row>
    <row r="357" spans="1:21" ht="36" customHeight="1" x14ac:dyDescent="0.3">
      <c r="A357" s="52"/>
      <c r="B357" s="55"/>
      <c r="C357" s="53"/>
      <c r="D357" s="41"/>
      <c r="E357" s="47"/>
      <c r="F357" s="41"/>
      <c r="G357" s="41"/>
      <c r="H357" s="41"/>
      <c r="I357" s="41"/>
      <c r="J357" s="46"/>
      <c r="K357" s="46"/>
      <c r="L357" s="49"/>
      <c r="M357" s="42"/>
      <c r="N357" s="44"/>
      <c r="O357" s="41"/>
      <c r="P357" s="45"/>
      <c r="Q357" s="42"/>
      <c r="R357" s="42"/>
      <c r="S357" s="42"/>
      <c r="T357" s="41"/>
      <c r="U357" s="41"/>
    </row>
    <row r="358" spans="1:21" ht="36" customHeight="1" x14ac:dyDescent="0.3">
      <c r="A358" s="52"/>
      <c r="B358" s="55"/>
      <c r="C358" s="53"/>
      <c r="D358" s="41"/>
      <c r="E358" s="47"/>
      <c r="F358" s="41"/>
      <c r="G358" s="41"/>
      <c r="H358" s="41"/>
      <c r="I358" s="41"/>
      <c r="J358" s="46"/>
      <c r="K358" s="46"/>
      <c r="L358" s="49"/>
      <c r="M358" s="42"/>
      <c r="N358" s="44"/>
      <c r="O358" s="41"/>
      <c r="P358" s="45"/>
      <c r="Q358" s="42"/>
      <c r="R358" s="42"/>
      <c r="S358" s="42"/>
      <c r="T358" s="41"/>
      <c r="U358" s="41"/>
    </row>
    <row r="359" spans="1:21" ht="36" customHeight="1" x14ac:dyDescent="0.3">
      <c r="A359" s="52"/>
      <c r="B359" s="55"/>
      <c r="C359" s="53"/>
      <c r="D359" s="41"/>
      <c r="E359" s="47"/>
      <c r="F359" s="41"/>
      <c r="G359" s="41"/>
      <c r="H359" s="41"/>
      <c r="I359" s="41"/>
      <c r="J359" s="46"/>
      <c r="K359" s="46"/>
      <c r="L359" s="49"/>
      <c r="M359" s="42"/>
      <c r="N359" s="44"/>
      <c r="O359" s="41"/>
      <c r="P359" s="45"/>
      <c r="Q359" s="42"/>
      <c r="R359" s="42"/>
      <c r="S359" s="42"/>
      <c r="T359" s="41"/>
      <c r="U359" s="41"/>
    </row>
    <row r="360" spans="1:21" ht="36" customHeight="1" x14ac:dyDescent="0.3">
      <c r="A360" s="52"/>
      <c r="B360" s="55"/>
      <c r="C360" s="53"/>
      <c r="D360" s="41"/>
      <c r="E360" s="47"/>
      <c r="F360" s="41"/>
      <c r="G360" s="41"/>
      <c r="H360" s="41"/>
      <c r="I360" s="41"/>
      <c r="J360" s="46"/>
      <c r="K360" s="46"/>
      <c r="L360" s="49"/>
      <c r="M360" s="42"/>
      <c r="N360" s="44"/>
      <c r="O360" s="41"/>
      <c r="P360" s="45"/>
      <c r="Q360" s="42"/>
      <c r="R360" s="42"/>
      <c r="S360" s="42"/>
      <c r="T360" s="41"/>
      <c r="U360" s="41"/>
    </row>
    <row r="361" spans="1:21" ht="36" customHeight="1" x14ac:dyDescent="0.3">
      <c r="A361" s="52"/>
      <c r="B361" s="55"/>
      <c r="C361" s="53"/>
      <c r="D361" s="41"/>
      <c r="E361" s="47"/>
      <c r="F361" s="41"/>
      <c r="G361" s="41"/>
      <c r="H361" s="41"/>
      <c r="I361" s="41"/>
      <c r="J361" s="46"/>
      <c r="K361" s="46"/>
      <c r="L361" s="49"/>
      <c r="M361" s="42"/>
      <c r="N361" s="44"/>
      <c r="O361" s="41"/>
      <c r="P361" s="45"/>
      <c r="Q361" s="42"/>
      <c r="R361" s="42"/>
      <c r="S361" s="42"/>
      <c r="T361" s="41"/>
      <c r="U361" s="41"/>
    </row>
    <row r="362" spans="1:21" ht="36" customHeight="1" x14ac:dyDescent="0.3">
      <c r="A362" s="52"/>
      <c r="B362" s="55"/>
      <c r="C362" s="53"/>
      <c r="D362" s="41"/>
      <c r="E362" s="47"/>
      <c r="F362" s="41"/>
      <c r="G362" s="41"/>
      <c r="H362" s="41"/>
      <c r="I362" s="41"/>
      <c r="J362" s="46"/>
      <c r="K362" s="46"/>
      <c r="L362" s="49"/>
      <c r="M362" s="42"/>
      <c r="N362" s="44"/>
      <c r="O362" s="41"/>
      <c r="P362" s="45"/>
      <c r="Q362" s="42"/>
      <c r="R362" s="42"/>
      <c r="S362" s="42"/>
      <c r="T362" s="41"/>
      <c r="U362" s="41"/>
    </row>
    <row r="363" spans="1:21" ht="36" customHeight="1" x14ac:dyDescent="0.3">
      <c r="A363" s="52"/>
      <c r="B363" s="55"/>
      <c r="C363" s="53"/>
      <c r="D363" s="41"/>
      <c r="E363" s="47"/>
      <c r="F363" s="41"/>
      <c r="G363" s="41"/>
      <c r="H363" s="41"/>
      <c r="I363" s="41"/>
      <c r="J363" s="46"/>
      <c r="K363" s="46"/>
      <c r="L363" s="49"/>
      <c r="M363" s="42"/>
      <c r="N363" s="44"/>
      <c r="O363" s="41"/>
      <c r="P363" s="45"/>
      <c r="Q363" s="42"/>
      <c r="R363" s="42"/>
      <c r="S363" s="42"/>
      <c r="T363" s="41"/>
      <c r="U363" s="41"/>
    </row>
    <row r="364" spans="1:21" ht="36" customHeight="1" x14ac:dyDescent="0.3">
      <c r="A364" s="52"/>
      <c r="B364" s="55"/>
      <c r="C364" s="53"/>
      <c r="D364" s="41"/>
      <c r="E364" s="47"/>
      <c r="F364" s="41"/>
      <c r="G364" s="41"/>
      <c r="H364" s="41"/>
      <c r="I364" s="41"/>
      <c r="J364" s="46"/>
      <c r="K364" s="46"/>
      <c r="L364" s="49"/>
      <c r="M364" s="42"/>
      <c r="N364" s="44"/>
      <c r="O364" s="41"/>
      <c r="P364" s="45"/>
      <c r="Q364" s="42"/>
      <c r="R364" s="42"/>
      <c r="S364" s="42"/>
      <c r="T364" s="41"/>
      <c r="U364" s="41"/>
    </row>
    <row r="365" spans="1:21" ht="36" customHeight="1" x14ac:dyDescent="0.3">
      <c r="A365" s="52"/>
      <c r="B365" s="55"/>
      <c r="C365" s="53"/>
      <c r="D365" s="41"/>
      <c r="E365" s="47"/>
      <c r="F365" s="41"/>
      <c r="G365" s="41"/>
      <c r="H365" s="41"/>
      <c r="I365" s="41"/>
      <c r="J365" s="46"/>
      <c r="K365" s="46"/>
      <c r="L365" s="49"/>
      <c r="M365" s="42"/>
      <c r="N365" s="44"/>
      <c r="O365" s="41"/>
      <c r="P365" s="45"/>
      <c r="Q365" s="42"/>
      <c r="R365" s="42"/>
      <c r="S365" s="42"/>
      <c r="T365" s="41"/>
      <c r="U365" s="41"/>
    </row>
    <row r="366" spans="1:21" ht="36" customHeight="1" x14ac:dyDescent="0.3">
      <c r="A366" s="52"/>
      <c r="B366" s="55"/>
      <c r="C366" s="53"/>
      <c r="D366" s="41"/>
      <c r="E366" s="47"/>
      <c r="F366" s="41"/>
      <c r="G366" s="41"/>
      <c r="H366" s="41"/>
      <c r="I366" s="41"/>
      <c r="J366" s="46"/>
      <c r="K366" s="46"/>
      <c r="L366" s="49"/>
      <c r="M366" s="42"/>
      <c r="N366" s="44"/>
      <c r="O366" s="41"/>
      <c r="P366" s="45"/>
      <c r="Q366" s="42"/>
      <c r="R366" s="42"/>
      <c r="S366" s="42"/>
      <c r="T366" s="41"/>
      <c r="U366" s="41"/>
    </row>
    <row r="367" spans="1:21" ht="36" customHeight="1" x14ac:dyDescent="0.3">
      <c r="A367" s="52"/>
      <c r="B367" s="55"/>
      <c r="C367" s="53"/>
      <c r="D367" s="41"/>
      <c r="E367" s="47"/>
      <c r="F367" s="41"/>
      <c r="G367" s="41"/>
      <c r="H367" s="41"/>
      <c r="I367" s="41"/>
      <c r="J367" s="46"/>
      <c r="K367" s="46"/>
      <c r="L367" s="49"/>
      <c r="M367" s="42"/>
      <c r="N367" s="44"/>
      <c r="O367" s="41"/>
      <c r="P367" s="45"/>
      <c r="Q367" s="42"/>
      <c r="R367" s="42"/>
      <c r="S367" s="42"/>
      <c r="T367" s="41"/>
      <c r="U367" s="41"/>
    </row>
    <row r="368" spans="1:21" ht="36" customHeight="1" x14ac:dyDescent="0.3">
      <c r="A368" s="52"/>
      <c r="B368" s="55"/>
      <c r="C368" s="53"/>
      <c r="D368" s="41"/>
      <c r="E368" s="47"/>
      <c r="F368" s="41"/>
      <c r="G368" s="41"/>
      <c r="H368" s="41"/>
      <c r="I368" s="41"/>
      <c r="J368" s="46"/>
      <c r="K368" s="46"/>
      <c r="L368" s="49"/>
      <c r="M368" s="42"/>
      <c r="N368" s="44"/>
      <c r="O368" s="41"/>
      <c r="P368" s="45"/>
      <c r="Q368" s="42"/>
      <c r="R368" s="42"/>
      <c r="S368" s="42"/>
      <c r="T368" s="41"/>
      <c r="U368" s="41"/>
    </row>
    <row r="369" spans="1:21" ht="36" customHeight="1" x14ac:dyDescent="0.3">
      <c r="A369" s="52"/>
      <c r="B369" s="55"/>
      <c r="C369" s="53"/>
      <c r="D369" s="41"/>
      <c r="E369" s="47"/>
      <c r="F369" s="41"/>
      <c r="G369" s="41"/>
      <c r="H369" s="41"/>
      <c r="I369" s="41"/>
      <c r="J369" s="46"/>
      <c r="K369" s="46"/>
      <c r="L369" s="49"/>
      <c r="M369" s="42"/>
      <c r="N369" s="44"/>
      <c r="O369" s="41"/>
      <c r="P369" s="45"/>
      <c r="Q369" s="42"/>
      <c r="R369" s="42"/>
      <c r="S369" s="42"/>
      <c r="T369" s="41"/>
      <c r="U369" s="41"/>
    </row>
    <row r="370" spans="1:21" ht="36" customHeight="1" x14ac:dyDescent="0.3">
      <c r="A370" s="52"/>
      <c r="B370" s="55"/>
      <c r="C370" s="53"/>
      <c r="D370" s="41"/>
      <c r="E370" s="47"/>
      <c r="F370" s="41"/>
      <c r="G370" s="41"/>
      <c r="H370" s="41"/>
      <c r="I370" s="41"/>
      <c r="J370" s="46"/>
      <c r="K370" s="46"/>
      <c r="L370" s="49"/>
      <c r="M370" s="42"/>
      <c r="N370" s="44"/>
      <c r="O370" s="41"/>
      <c r="P370" s="45"/>
      <c r="Q370" s="42"/>
      <c r="R370" s="42"/>
      <c r="S370" s="42"/>
      <c r="T370" s="41"/>
      <c r="U370" s="41"/>
    </row>
    <row r="371" spans="1:21" ht="36" customHeight="1" x14ac:dyDescent="0.3">
      <c r="A371" s="52"/>
      <c r="B371" s="55"/>
      <c r="C371" s="53"/>
      <c r="D371" s="41"/>
      <c r="E371" s="47"/>
      <c r="F371" s="41"/>
      <c r="G371" s="41"/>
      <c r="H371" s="41"/>
      <c r="I371" s="41"/>
      <c r="J371" s="46"/>
      <c r="K371" s="46"/>
      <c r="L371" s="49"/>
      <c r="M371" s="42"/>
      <c r="N371" s="44"/>
      <c r="O371" s="41"/>
      <c r="P371" s="45"/>
      <c r="Q371" s="42"/>
      <c r="R371" s="42"/>
      <c r="S371" s="42"/>
      <c r="T371" s="41"/>
      <c r="U371" s="41"/>
    </row>
    <row r="372" spans="1:21" ht="36" customHeight="1" x14ac:dyDescent="0.3">
      <c r="A372" s="52"/>
      <c r="B372" s="55"/>
      <c r="C372" s="53"/>
      <c r="D372" s="41"/>
      <c r="E372" s="47"/>
      <c r="F372" s="41"/>
      <c r="G372" s="41"/>
      <c r="H372" s="41"/>
      <c r="I372" s="41"/>
      <c r="J372" s="46"/>
      <c r="K372" s="46"/>
      <c r="L372" s="49"/>
      <c r="M372" s="42"/>
      <c r="N372" s="44"/>
      <c r="O372" s="41"/>
      <c r="P372" s="45"/>
      <c r="Q372" s="42"/>
      <c r="R372" s="42"/>
      <c r="S372" s="42"/>
      <c r="T372" s="41"/>
      <c r="U372" s="41"/>
    </row>
    <row r="373" spans="1:21" ht="36" customHeight="1" x14ac:dyDescent="0.3">
      <c r="A373" s="52"/>
      <c r="B373" s="55"/>
      <c r="C373" s="53"/>
      <c r="D373" s="41"/>
      <c r="E373" s="47"/>
      <c r="F373" s="41"/>
      <c r="G373" s="41"/>
      <c r="H373" s="41"/>
      <c r="I373" s="41"/>
      <c r="J373" s="46"/>
      <c r="K373" s="46"/>
      <c r="L373" s="49"/>
      <c r="M373" s="42"/>
      <c r="N373" s="44"/>
      <c r="O373" s="41"/>
      <c r="P373" s="45"/>
      <c r="Q373" s="42"/>
      <c r="R373" s="42"/>
      <c r="S373" s="42"/>
      <c r="T373" s="41"/>
      <c r="U373" s="41"/>
    </row>
    <row r="374" spans="1:21" ht="36" customHeight="1" x14ac:dyDescent="0.3">
      <c r="A374" s="52"/>
      <c r="B374" s="55"/>
      <c r="C374" s="53"/>
      <c r="D374" s="41"/>
      <c r="E374" s="47"/>
      <c r="F374" s="41"/>
      <c r="G374" s="41"/>
      <c r="H374" s="41"/>
      <c r="I374" s="41"/>
      <c r="J374" s="46"/>
      <c r="K374" s="46"/>
      <c r="L374" s="49"/>
      <c r="M374" s="42"/>
      <c r="N374" s="44"/>
      <c r="O374" s="41"/>
      <c r="P374" s="45"/>
      <c r="Q374" s="42"/>
      <c r="R374" s="42"/>
      <c r="S374" s="42"/>
      <c r="T374" s="41"/>
      <c r="U374" s="41"/>
    </row>
    <row r="375" spans="1:21" ht="36" customHeight="1" x14ac:dyDescent="0.3">
      <c r="A375" s="52"/>
      <c r="B375" s="55"/>
      <c r="C375" s="53"/>
      <c r="D375" s="41"/>
      <c r="E375" s="47"/>
      <c r="F375" s="41"/>
      <c r="G375" s="41"/>
      <c r="H375" s="41"/>
      <c r="I375" s="41"/>
      <c r="J375" s="46"/>
      <c r="K375" s="46"/>
      <c r="L375" s="49"/>
      <c r="M375" s="42"/>
      <c r="N375" s="44"/>
      <c r="O375" s="41"/>
      <c r="P375" s="45"/>
      <c r="Q375" s="42"/>
      <c r="R375" s="42"/>
      <c r="S375" s="42"/>
      <c r="T375" s="41"/>
      <c r="U375" s="41"/>
    </row>
    <row r="376" spans="1:21" ht="36" customHeight="1" x14ac:dyDescent="0.3">
      <c r="A376" s="52"/>
      <c r="B376" s="55"/>
      <c r="C376" s="53"/>
      <c r="D376" s="41"/>
      <c r="E376" s="47"/>
      <c r="F376" s="41"/>
      <c r="G376" s="41"/>
      <c r="H376" s="41"/>
      <c r="I376" s="41"/>
      <c r="J376" s="46"/>
      <c r="K376" s="46"/>
      <c r="L376" s="49"/>
      <c r="M376" s="42"/>
      <c r="N376" s="44"/>
      <c r="O376" s="41"/>
      <c r="P376" s="45"/>
      <c r="Q376" s="42"/>
      <c r="R376" s="42"/>
      <c r="S376" s="42"/>
      <c r="T376" s="41"/>
      <c r="U376" s="41"/>
    </row>
    <row r="377" spans="1:21" ht="36" customHeight="1" x14ac:dyDescent="0.3">
      <c r="A377" s="52"/>
      <c r="B377" s="55"/>
      <c r="C377" s="53"/>
      <c r="D377" s="41"/>
      <c r="E377" s="47"/>
      <c r="F377" s="41"/>
      <c r="G377" s="41"/>
      <c r="H377" s="41"/>
      <c r="I377" s="41"/>
      <c r="J377" s="46"/>
      <c r="K377" s="46"/>
      <c r="L377" s="49"/>
      <c r="M377" s="42"/>
      <c r="N377" s="44"/>
      <c r="O377" s="41"/>
      <c r="P377" s="45"/>
      <c r="Q377" s="42"/>
      <c r="R377" s="42"/>
      <c r="S377" s="42"/>
      <c r="T377" s="41"/>
      <c r="U377" s="41"/>
    </row>
    <row r="378" spans="1:21" ht="36" customHeight="1" x14ac:dyDescent="0.3">
      <c r="A378" s="52"/>
      <c r="B378" s="55"/>
      <c r="C378" s="53"/>
      <c r="D378" s="41"/>
      <c r="E378" s="47"/>
      <c r="F378" s="41"/>
      <c r="G378" s="41"/>
      <c r="H378" s="41"/>
      <c r="I378" s="41"/>
      <c r="J378" s="46"/>
      <c r="K378" s="46"/>
      <c r="L378" s="49"/>
      <c r="M378" s="42"/>
      <c r="N378" s="44"/>
      <c r="O378" s="41"/>
      <c r="P378" s="45"/>
      <c r="Q378" s="42"/>
      <c r="R378" s="42"/>
      <c r="S378" s="42"/>
      <c r="T378" s="41"/>
      <c r="U378" s="41"/>
    </row>
    <row r="379" spans="1:21" ht="36" customHeight="1" x14ac:dyDescent="0.3">
      <c r="A379" s="52"/>
      <c r="B379" s="55"/>
      <c r="C379" s="53"/>
      <c r="D379" s="41"/>
      <c r="E379" s="47"/>
      <c r="F379" s="41"/>
      <c r="G379" s="41"/>
      <c r="H379" s="41"/>
      <c r="I379" s="41"/>
      <c r="J379" s="46"/>
      <c r="K379" s="46"/>
      <c r="L379" s="49"/>
      <c r="M379" s="42"/>
      <c r="N379" s="44"/>
      <c r="O379" s="41"/>
      <c r="P379" s="45"/>
      <c r="Q379" s="42"/>
      <c r="R379" s="42"/>
      <c r="S379" s="42"/>
      <c r="T379" s="41"/>
      <c r="U379" s="41"/>
    </row>
    <row r="380" spans="1:21" ht="36" customHeight="1" x14ac:dyDescent="0.3">
      <c r="A380" s="52"/>
      <c r="B380" s="55"/>
      <c r="C380" s="53"/>
      <c r="D380" s="41"/>
      <c r="E380" s="47"/>
      <c r="F380" s="41"/>
      <c r="G380" s="41"/>
      <c r="H380" s="41"/>
      <c r="I380" s="41"/>
      <c r="J380" s="46"/>
      <c r="K380" s="46"/>
      <c r="L380" s="49"/>
      <c r="M380" s="42"/>
      <c r="N380" s="44"/>
      <c r="O380" s="41"/>
      <c r="P380" s="45"/>
      <c r="Q380" s="42"/>
      <c r="R380" s="42"/>
      <c r="S380" s="42"/>
      <c r="T380" s="41"/>
      <c r="U380" s="41"/>
    </row>
    <row r="381" spans="1:21" ht="36" customHeight="1" x14ac:dyDescent="0.3">
      <c r="A381" s="52"/>
      <c r="B381" s="55"/>
      <c r="C381" s="53"/>
      <c r="D381" s="41"/>
      <c r="E381" s="47"/>
      <c r="F381" s="41"/>
      <c r="G381" s="41"/>
      <c r="H381" s="41"/>
      <c r="I381" s="41"/>
      <c r="J381" s="46"/>
      <c r="K381" s="46"/>
      <c r="L381" s="49"/>
      <c r="M381" s="42"/>
      <c r="N381" s="44"/>
      <c r="O381" s="41"/>
      <c r="P381" s="45"/>
      <c r="Q381" s="42"/>
      <c r="R381" s="42"/>
      <c r="S381" s="42"/>
      <c r="T381" s="41"/>
      <c r="U381" s="41"/>
    </row>
    <row r="382" spans="1:21" ht="36" customHeight="1" x14ac:dyDescent="0.3">
      <c r="A382" s="52"/>
      <c r="B382" s="55"/>
      <c r="C382" s="53"/>
      <c r="D382" s="41"/>
      <c r="E382" s="47"/>
      <c r="F382" s="41"/>
      <c r="G382" s="41"/>
      <c r="H382" s="41"/>
      <c r="I382" s="41"/>
      <c r="J382" s="46"/>
      <c r="K382" s="46"/>
      <c r="L382" s="49"/>
      <c r="M382" s="42"/>
      <c r="N382" s="44"/>
      <c r="O382" s="41"/>
      <c r="P382" s="45"/>
      <c r="Q382" s="42"/>
      <c r="R382" s="42"/>
      <c r="S382" s="42"/>
      <c r="T382" s="41"/>
      <c r="U382" s="41"/>
    </row>
    <row r="383" spans="1:21" ht="36" customHeight="1" x14ac:dyDescent="0.3">
      <c r="A383" s="52"/>
      <c r="B383" s="55"/>
      <c r="C383" s="53"/>
      <c r="D383" s="41"/>
      <c r="E383" s="47"/>
      <c r="F383" s="41"/>
      <c r="G383" s="41"/>
      <c r="H383" s="41"/>
      <c r="I383" s="41"/>
      <c r="J383" s="46"/>
      <c r="K383" s="46"/>
      <c r="L383" s="49"/>
      <c r="M383" s="42"/>
      <c r="N383" s="44"/>
      <c r="O383" s="41"/>
      <c r="P383" s="45"/>
      <c r="Q383" s="42"/>
      <c r="R383" s="42"/>
      <c r="S383" s="42"/>
      <c r="T383" s="41"/>
      <c r="U383" s="41"/>
    </row>
    <row r="384" spans="1:21" ht="36" customHeight="1" x14ac:dyDescent="0.3">
      <c r="A384" s="52"/>
      <c r="B384" s="55"/>
      <c r="C384" s="53"/>
      <c r="D384" s="41"/>
      <c r="E384" s="47"/>
      <c r="F384" s="41"/>
      <c r="G384" s="41"/>
      <c r="H384" s="41"/>
      <c r="I384" s="41"/>
      <c r="J384" s="46"/>
      <c r="K384" s="46"/>
      <c r="L384" s="49"/>
      <c r="M384" s="42"/>
      <c r="N384" s="44"/>
      <c r="O384" s="41"/>
      <c r="P384" s="45"/>
      <c r="Q384" s="42"/>
      <c r="R384" s="42"/>
      <c r="S384" s="42"/>
      <c r="T384" s="41"/>
      <c r="U384" s="41"/>
    </row>
    <row r="385" spans="1:21" ht="36" customHeight="1" x14ac:dyDescent="0.3">
      <c r="A385" s="52"/>
      <c r="B385" s="55"/>
      <c r="C385" s="53"/>
      <c r="D385" s="41"/>
      <c r="E385" s="47"/>
      <c r="F385" s="41"/>
      <c r="G385" s="41"/>
      <c r="H385" s="41"/>
      <c r="I385" s="41"/>
      <c r="J385" s="46"/>
      <c r="K385" s="46"/>
      <c r="L385" s="49"/>
      <c r="M385" s="42"/>
      <c r="N385" s="44"/>
      <c r="O385" s="41"/>
      <c r="P385" s="45"/>
      <c r="Q385" s="42"/>
      <c r="R385" s="42"/>
      <c r="S385" s="42"/>
      <c r="T385" s="41"/>
      <c r="U385" s="41"/>
    </row>
    <row r="386" spans="1:21" ht="36" customHeight="1" x14ac:dyDescent="0.3">
      <c r="A386" s="52"/>
      <c r="B386" s="55"/>
      <c r="C386" s="53"/>
      <c r="D386" s="41"/>
      <c r="E386" s="47"/>
      <c r="F386" s="41"/>
      <c r="G386" s="41"/>
      <c r="H386" s="41"/>
      <c r="I386" s="41"/>
      <c r="J386" s="46"/>
      <c r="K386" s="46"/>
      <c r="L386" s="49"/>
      <c r="M386" s="42"/>
      <c r="N386" s="44"/>
      <c r="O386" s="41"/>
      <c r="P386" s="45"/>
      <c r="Q386" s="42"/>
      <c r="R386" s="42"/>
      <c r="S386" s="42"/>
      <c r="T386" s="41"/>
      <c r="U386" s="41"/>
    </row>
    <row r="387" spans="1:21" ht="36" customHeight="1" x14ac:dyDescent="0.3">
      <c r="A387" s="52"/>
      <c r="B387" s="55"/>
      <c r="C387" s="53"/>
      <c r="D387" s="41"/>
      <c r="E387" s="47"/>
      <c r="F387" s="41"/>
      <c r="G387" s="41"/>
      <c r="H387" s="41"/>
      <c r="I387" s="41"/>
      <c r="J387" s="46"/>
      <c r="K387" s="46"/>
      <c r="L387" s="49"/>
      <c r="M387" s="42"/>
      <c r="N387" s="44"/>
      <c r="O387" s="41"/>
      <c r="P387" s="45"/>
      <c r="Q387" s="42"/>
      <c r="R387" s="42"/>
      <c r="S387" s="42"/>
      <c r="T387" s="41"/>
      <c r="U387" s="41"/>
    </row>
    <row r="388" spans="1:21" ht="36" customHeight="1" x14ac:dyDescent="0.3">
      <c r="A388" s="52"/>
      <c r="B388" s="55"/>
      <c r="C388" s="53"/>
      <c r="D388" s="41"/>
      <c r="E388" s="47"/>
      <c r="F388" s="41"/>
      <c r="G388" s="41"/>
      <c r="H388" s="41"/>
      <c r="I388" s="41"/>
      <c r="J388" s="46"/>
      <c r="K388" s="46"/>
      <c r="L388" s="49"/>
      <c r="M388" s="42"/>
      <c r="N388" s="44"/>
      <c r="O388" s="41"/>
      <c r="P388" s="45"/>
      <c r="Q388" s="42"/>
      <c r="R388" s="42"/>
      <c r="S388" s="42"/>
      <c r="T388" s="41"/>
      <c r="U388" s="41"/>
    </row>
    <row r="389" spans="1:21" ht="36" customHeight="1" x14ac:dyDescent="0.3">
      <c r="A389" s="52"/>
      <c r="B389" s="55"/>
      <c r="C389" s="53"/>
      <c r="D389" s="41"/>
      <c r="E389" s="47"/>
      <c r="F389" s="41"/>
      <c r="G389" s="41"/>
      <c r="H389" s="41"/>
      <c r="I389" s="41"/>
      <c r="J389" s="46"/>
      <c r="K389" s="46"/>
      <c r="L389" s="49"/>
      <c r="M389" s="42"/>
      <c r="N389" s="44"/>
      <c r="O389" s="41"/>
      <c r="P389" s="45"/>
      <c r="Q389" s="42"/>
      <c r="R389" s="42"/>
      <c r="S389" s="42"/>
      <c r="T389" s="41"/>
      <c r="U389" s="41"/>
    </row>
    <row r="390" spans="1:21" ht="36" customHeight="1" x14ac:dyDescent="0.3">
      <c r="A390" s="52"/>
      <c r="B390" s="55"/>
      <c r="C390" s="53"/>
      <c r="D390" s="41"/>
      <c r="E390" s="47"/>
      <c r="F390" s="41"/>
      <c r="G390" s="41"/>
      <c r="H390" s="41"/>
      <c r="I390" s="41"/>
      <c r="J390" s="46"/>
      <c r="K390" s="46"/>
      <c r="L390" s="49"/>
      <c r="M390" s="42"/>
      <c r="N390" s="44"/>
      <c r="O390" s="41"/>
      <c r="P390" s="45"/>
      <c r="Q390" s="42"/>
      <c r="R390" s="42"/>
      <c r="S390" s="42"/>
      <c r="T390" s="41"/>
      <c r="U390" s="41"/>
    </row>
    <row r="391" spans="1:21" ht="36" customHeight="1" x14ac:dyDescent="0.3">
      <c r="A391" s="52"/>
      <c r="B391" s="55"/>
      <c r="C391" s="53"/>
      <c r="D391" s="41"/>
      <c r="E391" s="47"/>
      <c r="F391" s="41"/>
      <c r="G391" s="41"/>
      <c r="H391" s="41"/>
      <c r="I391" s="41"/>
      <c r="J391" s="46"/>
      <c r="K391" s="46"/>
      <c r="L391" s="49"/>
      <c r="M391" s="42"/>
      <c r="N391" s="44"/>
      <c r="O391" s="41"/>
      <c r="P391" s="45"/>
      <c r="Q391" s="42"/>
      <c r="R391" s="42"/>
      <c r="S391" s="42"/>
      <c r="T391" s="41"/>
      <c r="U391" s="41"/>
    </row>
    <row r="392" spans="1:21" ht="36" customHeight="1" x14ac:dyDescent="0.3">
      <c r="A392" s="52"/>
      <c r="B392" s="55"/>
      <c r="C392" s="53"/>
      <c r="D392" s="41"/>
      <c r="E392" s="47"/>
      <c r="F392" s="41"/>
      <c r="G392" s="41"/>
      <c r="H392" s="41"/>
      <c r="I392" s="41"/>
      <c r="J392" s="46"/>
      <c r="K392" s="46"/>
      <c r="L392" s="49"/>
      <c r="M392" s="42"/>
      <c r="N392" s="44"/>
      <c r="O392" s="41"/>
      <c r="P392" s="45"/>
      <c r="Q392" s="42"/>
      <c r="R392" s="42"/>
      <c r="S392" s="42"/>
      <c r="T392" s="41"/>
      <c r="U392" s="41"/>
    </row>
    <row r="393" spans="1:21" ht="36" customHeight="1" x14ac:dyDescent="0.3">
      <c r="A393" s="52"/>
      <c r="B393" s="55"/>
      <c r="C393" s="53"/>
      <c r="D393" s="41"/>
      <c r="E393" s="47"/>
      <c r="F393" s="41"/>
      <c r="G393" s="41"/>
      <c r="H393" s="41"/>
      <c r="I393" s="41"/>
      <c r="J393" s="46"/>
      <c r="K393" s="46"/>
      <c r="L393" s="49"/>
      <c r="M393" s="42"/>
      <c r="N393" s="44"/>
      <c r="O393" s="41"/>
      <c r="P393" s="45"/>
      <c r="Q393" s="42"/>
      <c r="R393" s="42"/>
      <c r="S393" s="42"/>
      <c r="T393" s="41"/>
      <c r="U393" s="41"/>
    </row>
    <row r="394" spans="1:21" ht="36" customHeight="1" x14ac:dyDescent="0.3">
      <c r="A394" s="52"/>
      <c r="B394" s="55"/>
      <c r="C394" s="53"/>
      <c r="D394" s="41"/>
      <c r="E394" s="47"/>
      <c r="F394" s="41"/>
      <c r="G394" s="41"/>
      <c r="H394" s="41"/>
      <c r="I394" s="41"/>
      <c r="J394" s="46"/>
      <c r="K394" s="46"/>
      <c r="L394" s="49"/>
      <c r="M394" s="42"/>
      <c r="N394" s="44"/>
      <c r="O394" s="41"/>
      <c r="P394" s="45"/>
      <c r="Q394" s="42"/>
      <c r="R394" s="42"/>
      <c r="S394" s="42"/>
      <c r="T394" s="41"/>
      <c r="U394" s="41"/>
    </row>
    <row r="395" spans="1:21" ht="36" customHeight="1" x14ac:dyDescent="0.3">
      <c r="A395" s="52"/>
      <c r="B395" s="55"/>
      <c r="C395" s="53"/>
      <c r="D395" s="41"/>
      <c r="E395" s="47"/>
      <c r="F395" s="41"/>
      <c r="G395" s="41"/>
      <c r="H395" s="41"/>
      <c r="I395" s="41"/>
      <c r="J395" s="46"/>
      <c r="K395" s="46"/>
      <c r="L395" s="49"/>
      <c r="M395" s="42"/>
      <c r="N395" s="44"/>
      <c r="O395" s="41"/>
      <c r="P395" s="45"/>
      <c r="Q395" s="42"/>
      <c r="R395" s="42"/>
      <c r="S395" s="42"/>
      <c r="T395" s="41"/>
      <c r="U395" s="41"/>
    </row>
    <row r="396" spans="1:21" ht="36" customHeight="1" x14ac:dyDescent="0.3">
      <c r="A396" s="52"/>
      <c r="B396" s="55"/>
      <c r="C396" s="53"/>
      <c r="D396" s="41"/>
      <c r="E396" s="47"/>
      <c r="F396" s="41"/>
      <c r="G396" s="41"/>
      <c r="H396" s="41"/>
      <c r="I396" s="41"/>
      <c r="J396" s="46"/>
      <c r="K396" s="46"/>
      <c r="L396" s="49"/>
      <c r="M396" s="42"/>
      <c r="N396" s="44"/>
      <c r="O396" s="41"/>
      <c r="P396" s="45"/>
      <c r="Q396" s="42"/>
      <c r="R396" s="42"/>
      <c r="S396" s="42"/>
      <c r="T396" s="41"/>
      <c r="U396" s="41"/>
    </row>
    <row r="397" spans="1:21" ht="36" customHeight="1" x14ac:dyDescent="0.3">
      <c r="A397" s="52"/>
      <c r="B397" s="55"/>
      <c r="C397" s="53"/>
      <c r="D397" s="41"/>
      <c r="E397" s="47"/>
      <c r="F397" s="41"/>
      <c r="G397" s="41"/>
      <c r="H397" s="41"/>
      <c r="I397" s="41"/>
      <c r="J397" s="46"/>
      <c r="K397" s="46"/>
      <c r="L397" s="49"/>
      <c r="M397" s="42"/>
      <c r="N397" s="44"/>
      <c r="O397" s="41"/>
      <c r="P397" s="45"/>
      <c r="Q397" s="42"/>
      <c r="R397" s="42"/>
      <c r="S397" s="42"/>
      <c r="T397" s="41"/>
      <c r="U397" s="41"/>
    </row>
    <row r="398" spans="1:21" ht="36" customHeight="1" x14ac:dyDescent="0.3">
      <c r="A398" s="52"/>
      <c r="B398" s="55"/>
      <c r="C398" s="53"/>
      <c r="D398" s="41"/>
      <c r="E398" s="47"/>
      <c r="F398" s="41"/>
      <c r="G398" s="41"/>
      <c r="H398" s="41"/>
      <c r="I398" s="41"/>
      <c r="J398" s="46"/>
      <c r="K398" s="46"/>
      <c r="L398" s="49"/>
      <c r="M398" s="42"/>
      <c r="N398" s="44"/>
      <c r="O398" s="41"/>
      <c r="P398" s="45"/>
      <c r="Q398" s="42"/>
      <c r="R398" s="42"/>
      <c r="S398" s="42"/>
      <c r="T398" s="41"/>
      <c r="U398" s="41"/>
    </row>
    <row r="399" spans="1:21" ht="36" customHeight="1" x14ac:dyDescent="0.3">
      <c r="A399" s="52"/>
      <c r="B399" s="55"/>
      <c r="C399" s="53"/>
      <c r="D399" s="41"/>
      <c r="E399" s="47"/>
      <c r="F399" s="41"/>
      <c r="G399" s="41"/>
      <c r="H399" s="41"/>
      <c r="I399" s="41"/>
      <c r="J399" s="46"/>
      <c r="K399" s="46"/>
      <c r="L399" s="49"/>
      <c r="M399" s="42"/>
      <c r="N399" s="44"/>
      <c r="O399" s="41"/>
      <c r="P399" s="45"/>
      <c r="Q399" s="42"/>
      <c r="R399" s="42"/>
      <c r="S399" s="42"/>
      <c r="T399" s="41"/>
      <c r="U399" s="41"/>
    </row>
    <row r="400" spans="1:21" ht="36" customHeight="1" x14ac:dyDescent="0.3">
      <c r="A400" s="52"/>
      <c r="B400" s="55"/>
      <c r="C400" s="53"/>
      <c r="D400" s="41"/>
      <c r="E400" s="47"/>
      <c r="F400" s="41"/>
      <c r="G400" s="41"/>
      <c r="H400" s="41"/>
      <c r="I400" s="41"/>
      <c r="J400" s="46"/>
      <c r="K400" s="46"/>
      <c r="L400" s="49"/>
      <c r="M400" s="42"/>
      <c r="N400" s="44"/>
      <c r="O400" s="41"/>
      <c r="P400" s="45"/>
      <c r="Q400" s="42"/>
      <c r="R400" s="42"/>
      <c r="S400" s="42"/>
      <c r="T400" s="41"/>
      <c r="U400" s="41"/>
    </row>
    <row r="401" spans="1:21" ht="36" customHeight="1" x14ac:dyDescent="0.3">
      <c r="A401" s="52"/>
      <c r="B401" s="55"/>
      <c r="C401" s="53"/>
      <c r="D401" s="41"/>
      <c r="E401" s="47"/>
      <c r="F401" s="41"/>
      <c r="G401" s="41"/>
      <c r="H401" s="41"/>
      <c r="I401" s="41"/>
      <c r="J401" s="46"/>
      <c r="K401" s="46"/>
      <c r="L401" s="49"/>
      <c r="M401" s="42"/>
      <c r="N401" s="44"/>
      <c r="O401" s="41"/>
      <c r="P401" s="45"/>
      <c r="Q401" s="42"/>
      <c r="R401" s="42"/>
      <c r="S401" s="42"/>
      <c r="T401" s="41"/>
      <c r="U401" s="41"/>
    </row>
    <row r="402" spans="1:21" ht="36" customHeight="1" x14ac:dyDescent="0.3">
      <c r="A402" s="52"/>
      <c r="B402" s="55"/>
      <c r="C402" s="53"/>
      <c r="D402" s="41"/>
      <c r="E402" s="47"/>
      <c r="F402" s="41"/>
      <c r="G402" s="41"/>
      <c r="H402" s="41"/>
      <c r="I402" s="41"/>
      <c r="J402" s="46"/>
      <c r="K402" s="46"/>
      <c r="L402" s="49"/>
      <c r="M402" s="42"/>
      <c r="N402" s="44"/>
      <c r="O402" s="41"/>
      <c r="P402" s="45"/>
      <c r="Q402" s="42"/>
      <c r="R402" s="42"/>
      <c r="S402" s="42"/>
      <c r="T402" s="41"/>
      <c r="U402" s="41"/>
    </row>
    <row r="403" spans="1:21" ht="36" customHeight="1" x14ac:dyDescent="0.3">
      <c r="A403" s="52"/>
      <c r="B403" s="55"/>
      <c r="C403" s="53"/>
      <c r="D403" s="41"/>
      <c r="E403" s="47"/>
      <c r="F403" s="41"/>
      <c r="G403" s="41"/>
      <c r="H403" s="41"/>
      <c r="I403" s="41"/>
      <c r="J403" s="46"/>
      <c r="K403" s="46"/>
      <c r="L403" s="49"/>
      <c r="M403" s="42"/>
      <c r="N403" s="44"/>
      <c r="O403" s="41"/>
      <c r="P403" s="45"/>
      <c r="Q403" s="42"/>
      <c r="R403" s="42"/>
      <c r="S403" s="42"/>
      <c r="T403" s="41"/>
      <c r="U403" s="41"/>
    </row>
    <row r="404" spans="1:21" ht="36" customHeight="1" x14ac:dyDescent="0.3">
      <c r="A404" s="52"/>
      <c r="B404" s="55"/>
      <c r="C404" s="53"/>
      <c r="D404" s="41"/>
      <c r="E404" s="47"/>
      <c r="F404" s="41"/>
      <c r="G404" s="41"/>
      <c r="H404" s="41"/>
      <c r="I404" s="41"/>
      <c r="J404" s="46"/>
      <c r="K404" s="46"/>
      <c r="L404" s="49"/>
      <c r="M404" s="42"/>
      <c r="N404" s="44"/>
      <c r="O404" s="41"/>
      <c r="P404" s="45"/>
      <c r="Q404" s="42"/>
      <c r="R404" s="42"/>
      <c r="S404" s="42"/>
      <c r="T404" s="41"/>
      <c r="U404" s="41"/>
    </row>
    <row r="405" spans="1:21" ht="36" customHeight="1" x14ac:dyDescent="0.3">
      <c r="A405" s="52"/>
      <c r="B405" s="55"/>
      <c r="C405" s="53"/>
      <c r="D405" s="41"/>
      <c r="E405" s="47"/>
      <c r="F405" s="41"/>
      <c r="G405" s="41"/>
      <c r="H405" s="41"/>
      <c r="I405" s="41"/>
      <c r="J405" s="46"/>
      <c r="K405" s="46"/>
      <c r="L405" s="49"/>
      <c r="M405" s="42"/>
      <c r="N405" s="44"/>
      <c r="O405" s="41"/>
      <c r="P405" s="45"/>
      <c r="Q405" s="42"/>
      <c r="R405" s="42"/>
      <c r="S405" s="42"/>
      <c r="T405" s="41"/>
      <c r="U405" s="41"/>
    </row>
    <row r="406" spans="1:21" ht="36" customHeight="1" x14ac:dyDescent="0.3">
      <c r="A406" s="52"/>
      <c r="B406" s="55"/>
      <c r="C406" s="53"/>
      <c r="D406" s="41"/>
      <c r="E406" s="47"/>
      <c r="F406" s="41"/>
      <c r="G406" s="41"/>
      <c r="H406" s="41"/>
      <c r="I406" s="41"/>
      <c r="J406" s="46"/>
      <c r="K406" s="46"/>
      <c r="L406" s="49"/>
      <c r="M406" s="42"/>
      <c r="N406" s="44"/>
      <c r="O406" s="41"/>
      <c r="P406" s="45"/>
      <c r="Q406" s="42"/>
      <c r="R406" s="42"/>
      <c r="S406" s="42"/>
      <c r="T406" s="41"/>
      <c r="U406" s="41"/>
    </row>
    <row r="407" spans="1:21" ht="36" customHeight="1" x14ac:dyDescent="0.3">
      <c r="A407" s="52"/>
      <c r="B407" s="55"/>
      <c r="C407" s="53"/>
      <c r="D407" s="41"/>
      <c r="E407" s="47"/>
      <c r="F407" s="41"/>
      <c r="G407" s="41"/>
      <c r="H407" s="41"/>
      <c r="I407" s="41"/>
      <c r="J407" s="46"/>
      <c r="K407" s="46"/>
      <c r="L407" s="49"/>
      <c r="M407" s="42"/>
      <c r="N407" s="44"/>
      <c r="O407" s="41"/>
      <c r="P407" s="45"/>
      <c r="Q407" s="42"/>
      <c r="R407" s="42"/>
      <c r="S407" s="42"/>
      <c r="T407" s="41"/>
      <c r="U407" s="41"/>
    </row>
    <row r="408" spans="1:21" ht="36" customHeight="1" x14ac:dyDescent="0.3">
      <c r="A408" s="52"/>
      <c r="B408" s="55"/>
      <c r="C408" s="53"/>
      <c r="D408" s="41"/>
      <c r="E408" s="47"/>
      <c r="F408" s="41"/>
      <c r="G408" s="41"/>
      <c r="H408" s="41"/>
      <c r="I408" s="41"/>
      <c r="J408" s="46"/>
      <c r="K408" s="46"/>
      <c r="L408" s="49"/>
      <c r="M408" s="42"/>
      <c r="N408" s="44"/>
      <c r="O408" s="41"/>
      <c r="P408" s="45"/>
      <c r="Q408" s="42"/>
      <c r="R408" s="42"/>
      <c r="S408" s="42"/>
      <c r="T408" s="41"/>
      <c r="U408" s="41"/>
    </row>
    <row r="409" spans="1:21" ht="36" customHeight="1" x14ac:dyDescent="0.3">
      <c r="A409" s="52"/>
      <c r="B409" s="55"/>
      <c r="C409" s="53"/>
      <c r="D409" s="41"/>
      <c r="E409" s="47"/>
      <c r="F409" s="41"/>
      <c r="G409" s="41"/>
      <c r="H409" s="41"/>
      <c r="I409" s="41"/>
      <c r="J409" s="46"/>
      <c r="K409" s="46"/>
      <c r="L409" s="49"/>
      <c r="M409" s="42"/>
      <c r="N409" s="44"/>
      <c r="O409" s="41"/>
      <c r="P409" s="45"/>
      <c r="Q409" s="42"/>
      <c r="R409" s="42"/>
      <c r="S409" s="42"/>
      <c r="T409" s="41"/>
      <c r="U409" s="41"/>
    </row>
    <row r="410" spans="1:21" ht="36" customHeight="1" x14ac:dyDescent="0.3">
      <c r="A410" s="52"/>
      <c r="B410" s="55"/>
      <c r="C410" s="53"/>
      <c r="D410" s="41"/>
      <c r="E410" s="47"/>
      <c r="F410" s="41"/>
      <c r="G410" s="41"/>
      <c r="H410" s="41"/>
      <c r="I410" s="41"/>
      <c r="J410" s="46"/>
      <c r="K410" s="46"/>
      <c r="L410" s="49"/>
      <c r="M410" s="42"/>
      <c r="N410" s="44"/>
      <c r="O410" s="41"/>
      <c r="P410" s="45"/>
      <c r="Q410" s="42"/>
      <c r="R410" s="42"/>
      <c r="S410" s="42"/>
      <c r="T410" s="41"/>
      <c r="U410" s="41"/>
    </row>
    <row r="411" spans="1:21" ht="36" customHeight="1" x14ac:dyDescent="0.3">
      <c r="A411" s="52"/>
      <c r="B411" s="55"/>
      <c r="C411" s="53"/>
      <c r="D411" s="41"/>
      <c r="E411" s="47"/>
      <c r="F411" s="41"/>
      <c r="G411" s="41"/>
      <c r="H411" s="41"/>
      <c r="I411" s="41"/>
      <c r="J411" s="46"/>
      <c r="K411" s="46"/>
      <c r="L411" s="49"/>
      <c r="M411" s="42"/>
      <c r="N411" s="44"/>
      <c r="O411" s="41"/>
      <c r="P411" s="45"/>
      <c r="Q411" s="42"/>
      <c r="R411" s="42"/>
      <c r="S411" s="42"/>
      <c r="T411" s="41"/>
      <c r="U411" s="41"/>
    </row>
    <row r="412" spans="1:21" ht="36" customHeight="1" x14ac:dyDescent="0.3">
      <c r="A412" s="52"/>
      <c r="B412" s="55"/>
      <c r="C412" s="53"/>
      <c r="D412" s="41"/>
      <c r="E412" s="47"/>
      <c r="F412" s="41"/>
      <c r="G412" s="41"/>
      <c r="H412" s="41"/>
      <c r="I412" s="41"/>
      <c r="J412" s="46"/>
      <c r="K412" s="46"/>
      <c r="L412" s="49"/>
      <c r="M412" s="42"/>
      <c r="N412" s="44"/>
      <c r="O412" s="41"/>
      <c r="P412" s="45"/>
      <c r="Q412" s="42"/>
      <c r="R412" s="42"/>
      <c r="S412" s="42"/>
      <c r="T412" s="41"/>
      <c r="U412" s="41"/>
    </row>
    <row r="413" spans="1:21" ht="36" customHeight="1" x14ac:dyDescent="0.3">
      <c r="A413" s="52"/>
      <c r="B413" s="55"/>
      <c r="C413" s="53"/>
      <c r="D413" s="41"/>
      <c r="E413" s="47"/>
      <c r="F413" s="41"/>
      <c r="G413" s="41"/>
      <c r="H413" s="41"/>
      <c r="I413" s="41"/>
      <c r="J413" s="46"/>
      <c r="K413" s="46"/>
      <c r="L413" s="49"/>
      <c r="M413" s="42"/>
      <c r="N413" s="44"/>
      <c r="O413" s="41"/>
      <c r="P413" s="45"/>
      <c r="Q413" s="42"/>
      <c r="R413" s="42"/>
      <c r="S413" s="42"/>
      <c r="T413" s="41"/>
      <c r="U413" s="41"/>
    </row>
    <row r="414" spans="1:21" ht="36" customHeight="1" x14ac:dyDescent="0.3">
      <c r="A414" s="52"/>
      <c r="B414" s="55"/>
      <c r="C414" s="53"/>
      <c r="D414" s="41"/>
      <c r="E414" s="47"/>
      <c r="F414" s="41"/>
      <c r="G414" s="41"/>
      <c r="H414" s="41"/>
      <c r="I414" s="41"/>
      <c r="J414" s="46"/>
      <c r="K414" s="46"/>
      <c r="L414" s="49"/>
      <c r="M414" s="42"/>
      <c r="N414" s="44"/>
      <c r="O414" s="41"/>
      <c r="P414" s="45"/>
      <c r="Q414" s="42"/>
      <c r="R414" s="42"/>
      <c r="S414" s="42"/>
      <c r="T414" s="41"/>
      <c r="U414" s="41"/>
    </row>
    <row r="415" spans="1:21" ht="36" customHeight="1" x14ac:dyDescent="0.3">
      <c r="A415" s="52"/>
      <c r="B415" s="55"/>
      <c r="C415" s="53"/>
      <c r="D415" s="41"/>
      <c r="E415" s="47"/>
      <c r="F415" s="41"/>
      <c r="G415" s="41"/>
      <c r="H415" s="41"/>
      <c r="I415" s="41"/>
      <c r="J415" s="46"/>
      <c r="K415" s="46"/>
      <c r="L415" s="49"/>
      <c r="M415" s="42"/>
      <c r="N415" s="44"/>
      <c r="O415" s="41"/>
      <c r="P415" s="45"/>
      <c r="Q415" s="42"/>
      <c r="R415" s="42"/>
      <c r="S415" s="42"/>
      <c r="T415" s="41"/>
      <c r="U415" s="41"/>
    </row>
    <row r="416" spans="1:21" ht="36" customHeight="1" x14ac:dyDescent="0.3">
      <c r="A416" s="52"/>
      <c r="B416" s="55"/>
      <c r="C416" s="53"/>
      <c r="D416" s="41"/>
      <c r="E416" s="47"/>
      <c r="F416" s="41"/>
      <c r="G416" s="41"/>
      <c r="H416" s="41"/>
      <c r="I416" s="41"/>
      <c r="J416" s="46"/>
      <c r="K416" s="46"/>
      <c r="L416" s="49"/>
      <c r="M416" s="42"/>
      <c r="N416" s="44"/>
      <c r="O416" s="41"/>
      <c r="P416" s="45"/>
      <c r="Q416" s="42"/>
      <c r="R416" s="42"/>
      <c r="S416" s="42"/>
      <c r="T416" s="41"/>
      <c r="U416" s="41"/>
    </row>
    <row r="417" spans="1:21" ht="36" customHeight="1" x14ac:dyDescent="0.3">
      <c r="A417" s="52"/>
      <c r="B417" s="55"/>
      <c r="C417" s="53"/>
      <c r="D417" s="41"/>
      <c r="E417" s="47"/>
      <c r="F417" s="41"/>
      <c r="G417" s="41"/>
      <c r="H417" s="41"/>
      <c r="I417" s="41"/>
      <c r="J417" s="46"/>
      <c r="K417" s="46"/>
      <c r="L417" s="49"/>
      <c r="M417" s="42"/>
      <c r="N417" s="44"/>
      <c r="O417" s="41"/>
      <c r="P417" s="45"/>
      <c r="Q417" s="42"/>
      <c r="R417" s="42"/>
      <c r="S417" s="42"/>
      <c r="T417" s="41"/>
      <c r="U417" s="41"/>
    </row>
    <row r="418" spans="1:21" ht="36" customHeight="1" x14ac:dyDescent="0.3">
      <c r="A418" s="52"/>
      <c r="B418" s="55"/>
      <c r="C418" s="53"/>
      <c r="D418" s="41"/>
      <c r="E418" s="47"/>
      <c r="F418" s="41"/>
      <c r="G418" s="41"/>
      <c r="H418" s="41"/>
      <c r="I418" s="41"/>
      <c r="J418" s="46"/>
      <c r="K418" s="46"/>
      <c r="L418" s="49"/>
      <c r="M418" s="42"/>
      <c r="N418" s="44"/>
      <c r="O418" s="41"/>
      <c r="P418" s="45"/>
      <c r="Q418" s="42"/>
      <c r="R418" s="42"/>
      <c r="S418" s="42"/>
      <c r="T418" s="41"/>
      <c r="U418" s="41"/>
    </row>
    <row r="419" spans="1:21" ht="36" customHeight="1" x14ac:dyDescent="0.3">
      <c r="A419" s="52"/>
      <c r="B419" s="55"/>
      <c r="C419" s="53"/>
      <c r="D419" s="41"/>
      <c r="E419" s="47"/>
      <c r="F419" s="41"/>
      <c r="G419" s="41"/>
      <c r="H419" s="41"/>
      <c r="I419" s="41"/>
      <c r="J419" s="46"/>
      <c r="K419" s="46"/>
      <c r="L419" s="49"/>
      <c r="M419" s="42"/>
      <c r="N419" s="44"/>
      <c r="O419" s="41"/>
      <c r="P419" s="45"/>
      <c r="Q419" s="42"/>
      <c r="R419" s="42"/>
      <c r="S419" s="42"/>
      <c r="T419" s="41"/>
      <c r="U419" s="41"/>
    </row>
    <row r="420" spans="1:21" ht="36" customHeight="1" x14ac:dyDescent="0.3">
      <c r="A420" s="52"/>
      <c r="B420" s="55"/>
      <c r="C420" s="53"/>
      <c r="D420" s="41"/>
      <c r="E420" s="47"/>
      <c r="F420" s="41"/>
      <c r="G420" s="41"/>
      <c r="H420" s="41"/>
      <c r="I420" s="41"/>
      <c r="J420" s="46"/>
      <c r="K420" s="46"/>
      <c r="L420" s="49"/>
      <c r="M420" s="42"/>
      <c r="N420" s="44"/>
      <c r="O420" s="41"/>
      <c r="P420" s="45"/>
      <c r="Q420" s="42"/>
      <c r="R420" s="42"/>
      <c r="S420" s="42"/>
      <c r="T420" s="41"/>
      <c r="U420" s="41"/>
    </row>
    <row r="421" spans="1:21" ht="36" customHeight="1" x14ac:dyDescent="0.3">
      <c r="A421" s="52"/>
      <c r="B421" s="55"/>
      <c r="C421" s="53"/>
      <c r="D421" s="41"/>
      <c r="E421" s="47"/>
      <c r="F421" s="41"/>
      <c r="G421" s="41"/>
      <c r="H421" s="41"/>
      <c r="I421" s="41"/>
      <c r="J421" s="46"/>
      <c r="K421" s="46"/>
      <c r="L421" s="49"/>
      <c r="M421" s="42"/>
      <c r="N421" s="44"/>
      <c r="O421" s="41"/>
      <c r="P421" s="45"/>
      <c r="Q421" s="42"/>
      <c r="R421" s="42"/>
      <c r="S421" s="42"/>
      <c r="T421" s="41"/>
      <c r="U421" s="41"/>
    </row>
    <row r="422" spans="1:21" ht="36" customHeight="1" x14ac:dyDescent="0.3">
      <c r="A422" s="52"/>
      <c r="B422" s="55"/>
      <c r="C422" s="53"/>
      <c r="D422" s="41"/>
      <c r="E422" s="47"/>
      <c r="F422" s="41"/>
      <c r="G422" s="41"/>
      <c r="H422" s="41"/>
      <c r="I422" s="41"/>
      <c r="J422" s="46"/>
      <c r="K422" s="46"/>
      <c r="L422" s="49"/>
      <c r="M422" s="42"/>
      <c r="N422" s="44"/>
      <c r="O422" s="41"/>
      <c r="P422" s="45"/>
      <c r="Q422" s="42"/>
      <c r="R422" s="42"/>
      <c r="S422" s="42"/>
      <c r="T422" s="41"/>
      <c r="U422" s="41"/>
    </row>
    <row r="423" spans="1:21" ht="36" customHeight="1" x14ac:dyDescent="0.3">
      <c r="A423" s="52"/>
      <c r="B423" s="55"/>
      <c r="C423" s="53"/>
      <c r="D423" s="41"/>
      <c r="E423" s="47"/>
      <c r="F423" s="41"/>
      <c r="G423" s="41"/>
      <c r="H423" s="41"/>
      <c r="I423" s="41"/>
      <c r="J423" s="46"/>
      <c r="K423" s="46"/>
      <c r="L423" s="49"/>
      <c r="M423" s="42"/>
      <c r="N423" s="44"/>
      <c r="O423" s="41"/>
      <c r="P423" s="45"/>
      <c r="Q423" s="42"/>
      <c r="R423" s="42"/>
      <c r="S423" s="42"/>
      <c r="T423" s="41"/>
      <c r="U423" s="41"/>
    </row>
    <row r="424" spans="1:21" ht="36" customHeight="1" x14ac:dyDescent="0.3">
      <c r="A424" s="52"/>
      <c r="B424" s="55"/>
      <c r="C424" s="53"/>
      <c r="D424" s="41"/>
      <c r="E424" s="47"/>
      <c r="F424" s="41"/>
      <c r="G424" s="41"/>
      <c r="H424" s="41"/>
      <c r="I424" s="41"/>
      <c r="J424" s="46"/>
      <c r="K424" s="46"/>
      <c r="L424" s="49"/>
      <c r="M424" s="42"/>
      <c r="N424" s="44"/>
      <c r="O424" s="41"/>
      <c r="P424" s="45"/>
      <c r="Q424" s="42"/>
      <c r="R424" s="42"/>
      <c r="S424" s="42"/>
      <c r="T424" s="41"/>
      <c r="U424" s="41"/>
    </row>
    <row r="425" spans="1:21" ht="36" customHeight="1" x14ac:dyDescent="0.3">
      <c r="A425" s="52"/>
      <c r="B425" s="55"/>
      <c r="C425" s="53"/>
      <c r="D425" s="41"/>
      <c r="E425" s="47"/>
      <c r="F425" s="41"/>
      <c r="G425" s="41"/>
      <c r="H425" s="41"/>
      <c r="I425" s="41"/>
      <c r="J425" s="46"/>
      <c r="K425" s="46"/>
      <c r="L425" s="49"/>
      <c r="M425" s="42"/>
      <c r="N425" s="44"/>
      <c r="O425" s="41"/>
      <c r="P425" s="45"/>
      <c r="Q425" s="42"/>
      <c r="R425" s="42"/>
      <c r="S425" s="42"/>
      <c r="T425" s="41"/>
      <c r="U425" s="41"/>
    </row>
    <row r="426" spans="1:21" ht="36" customHeight="1" x14ac:dyDescent="0.3">
      <c r="A426" s="52"/>
      <c r="B426" s="55"/>
      <c r="C426" s="53"/>
      <c r="D426" s="41"/>
      <c r="E426" s="47"/>
      <c r="F426" s="41"/>
      <c r="G426" s="41"/>
      <c r="H426" s="41"/>
      <c r="I426" s="41"/>
      <c r="J426" s="46"/>
      <c r="K426" s="46"/>
      <c r="L426" s="49"/>
      <c r="M426" s="42"/>
      <c r="N426" s="44"/>
      <c r="O426" s="41"/>
      <c r="P426" s="45"/>
      <c r="Q426" s="42"/>
      <c r="R426" s="42"/>
      <c r="S426" s="42"/>
      <c r="T426" s="41"/>
      <c r="U426" s="41"/>
    </row>
    <row r="427" spans="1:21" ht="36" customHeight="1" x14ac:dyDescent="0.3">
      <c r="A427" s="52"/>
      <c r="B427" s="55"/>
      <c r="C427" s="53"/>
      <c r="D427" s="41"/>
      <c r="E427" s="47"/>
      <c r="F427" s="41"/>
      <c r="G427" s="41"/>
      <c r="H427" s="41"/>
      <c r="I427" s="41"/>
      <c r="J427" s="46"/>
      <c r="K427" s="46"/>
      <c r="L427" s="49"/>
      <c r="M427" s="42"/>
      <c r="N427" s="44"/>
      <c r="O427" s="41"/>
      <c r="P427" s="45"/>
      <c r="Q427" s="42"/>
      <c r="R427" s="42"/>
      <c r="S427" s="42"/>
      <c r="T427" s="41"/>
      <c r="U427" s="41"/>
    </row>
    <row r="428" spans="1:21" ht="36" customHeight="1" x14ac:dyDescent="0.3">
      <c r="A428" s="52"/>
      <c r="B428" s="55"/>
      <c r="C428" s="53"/>
      <c r="D428" s="41"/>
      <c r="E428" s="47"/>
      <c r="F428" s="41"/>
      <c r="G428" s="41"/>
      <c r="H428" s="41"/>
      <c r="I428" s="41"/>
      <c r="J428" s="46"/>
      <c r="K428" s="46"/>
      <c r="L428" s="49"/>
      <c r="M428" s="42"/>
      <c r="N428" s="44"/>
      <c r="O428" s="41"/>
      <c r="P428" s="45"/>
      <c r="Q428" s="42"/>
      <c r="R428" s="42"/>
      <c r="S428" s="42"/>
      <c r="T428" s="41"/>
      <c r="U428" s="41"/>
    </row>
    <row r="429" spans="1:21" ht="36" customHeight="1" x14ac:dyDescent="0.3">
      <c r="A429" s="52"/>
      <c r="B429" s="55"/>
      <c r="C429" s="53"/>
      <c r="D429" s="41"/>
      <c r="E429" s="47"/>
      <c r="F429" s="41"/>
      <c r="G429" s="41"/>
      <c r="H429" s="41"/>
      <c r="I429" s="41"/>
      <c r="J429" s="46"/>
      <c r="K429" s="46"/>
      <c r="L429" s="49"/>
      <c r="M429" s="42"/>
      <c r="N429" s="44"/>
      <c r="O429" s="41"/>
      <c r="P429" s="45"/>
      <c r="Q429" s="42"/>
      <c r="R429" s="42"/>
      <c r="S429" s="42"/>
      <c r="T429" s="41"/>
      <c r="U429" s="41"/>
    </row>
    <row r="430" spans="1:21" ht="36" customHeight="1" x14ac:dyDescent="0.3">
      <c r="A430" s="52"/>
      <c r="B430" s="55"/>
      <c r="C430" s="53"/>
      <c r="D430" s="41"/>
      <c r="E430" s="47"/>
      <c r="F430" s="41"/>
      <c r="G430" s="41"/>
      <c r="H430" s="41"/>
      <c r="I430" s="41"/>
      <c r="J430" s="46"/>
      <c r="K430" s="46"/>
      <c r="L430" s="49"/>
      <c r="M430" s="42"/>
      <c r="N430" s="44"/>
      <c r="O430" s="41"/>
      <c r="P430" s="45"/>
      <c r="Q430" s="42"/>
      <c r="R430" s="42"/>
      <c r="S430" s="42"/>
      <c r="T430" s="41"/>
      <c r="U430" s="41"/>
    </row>
    <row r="431" spans="1:21" ht="36" customHeight="1" x14ac:dyDescent="0.3">
      <c r="A431" s="52"/>
      <c r="B431" s="55"/>
      <c r="C431" s="53"/>
      <c r="D431" s="41"/>
      <c r="E431" s="47"/>
      <c r="F431" s="41"/>
      <c r="G431" s="41"/>
      <c r="H431" s="41"/>
      <c r="I431" s="41"/>
      <c r="J431" s="46"/>
      <c r="K431" s="46"/>
      <c r="L431" s="49"/>
      <c r="M431" s="42"/>
      <c r="N431" s="44"/>
      <c r="O431" s="41"/>
      <c r="P431" s="45"/>
      <c r="Q431" s="42"/>
      <c r="R431" s="42"/>
      <c r="S431" s="42"/>
      <c r="T431" s="41"/>
      <c r="U431" s="41"/>
    </row>
    <row r="432" spans="1:21" ht="36" customHeight="1" x14ac:dyDescent="0.3">
      <c r="A432" s="52"/>
      <c r="B432" s="55"/>
      <c r="C432" s="53"/>
      <c r="D432" s="41"/>
      <c r="E432" s="47"/>
      <c r="F432" s="41"/>
      <c r="G432" s="41"/>
      <c r="H432" s="41"/>
      <c r="I432" s="41"/>
      <c r="J432" s="46"/>
      <c r="K432" s="46"/>
      <c r="L432" s="49"/>
      <c r="M432" s="42"/>
      <c r="N432" s="44"/>
      <c r="O432" s="41"/>
      <c r="P432" s="45"/>
      <c r="Q432" s="42"/>
      <c r="R432" s="42"/>
      <c r="S432" s="42"/>
      <c r="T432" s="41"/>
      <c r="U432" s="41"/>
    </row>
    <row r="433" spans="1:21" ht="36" customHeight="1" x14ac:dyDescent="0.3">
      <c r="A433" s="52"/>
      <c r="B433" s="55"/>
      <c r="C433" s="53"/>
      <c r="D433" s="41"/>
      <c r="E433" s="47"/>
      <c r="F433" s="41"/>
      <c r="G433" s="41"/>
      <c r="H433" s="41"/>
      <c r="I433" s="41"/>
      <c r="J433" s="46"/>
      <c r="K433" s="46"/>
      <c r="L433" s="49"/>
      <c r="M433" s="42"/>
      <c r="N433" s="44"/>
      <c r="O433" s="41"/>
      <c r="P433" s="45"/>
      <c r="Q433" s="42"/>
      <c r="R433" s="42"/>
      <c r="S433" s="42"/>
      <c r="T433" s="41"/>
      <c r="U433" s="41"/>
    </row>
    <row r="434" spans="1:21" ht="36" customHeight="1" x14ac:dyDescent="0.3">
      <c r="A434" s="52"/>
      <c r="B434" s="55"/>
      <c r="C434" s="53"/>
      <c r="D434" s="41"/>
      <c r="E434" s="47"/>
      <c r="F434" s="41"/>
      <c r="G434" s="41"/>
      <c r="H434" s="41"/>
      <c r="I434" s="41"/>
      <c r="J434" s="46"/>
      <c r="K434" s="46"/>
      <c r="L434" s="49"/>
      <c r="M434" s="42"/>
      <c r="N434" s="44"/>
      <c r="O434" s="41"/>
      <c r="P434" s="45"/>
      <c r="Q434" s="42"/>
      <c r="R434" s="42"/>
      <c r="S434" s="42"/>
      <c r="T434" s="41"/>
      <c r="U434" s="41"/>
    </row>
    <row r="435" spans="1:21" ht="36" customHeight="1" x14ac:dyDescent="0.3">
      <c r="A435" s="52"/>
      <c r="B435" s="55"/>
      <c r="C435" s="53"/>
      <c r="D435" s="41"/>
      <c r="E435" s="47"/>
      <c r="F435" s="41"/>
      <c r="G435" s="41"/>
      <c r="H435" s="41"/>
      <c r="I435" s="41"/>
      <c r="J435" s="46"/>
      <c r="K435" s="46"/>
      <c r="L435" s="49"/>
      <c r="M435" s="42"/>
      <c r="N435" s="44"/>
      <c r="O435" s="41"/>
      <c r="P435" s="45"/>
      <c r="Q435" s="42"/>
      <c r="R435" s="42"/>
      <c r="S435" s="42"/>
      <c r="T435" s="41"/>
      <c r="U435" s="41"/>
    </row>
    <row r="436" spans="1:21" ht="36" customHeight="1" x14ac:dyDescent="0.3">
      <c r="A436" s="52"/>
      <c r="B436" s="55"/>
      <c r="C436" s="53"/>
      <c r="D436" s="41"/>
      <c r="E436" s="47"/>
      <c r="F436" s="41"/>
      <c r="G436" s="41"/>
      <c r="H436" s="41"/>
      <c r="I436" s="41"/>
      <c r="J436" s="46"/>
      <c r="K436" s="46"/>
      <c r="L436" s="49"/>
      <c r="M436" s="42"/>
      <c r="N436" s="44"/>
      <c r="O436" s="41"/>
      <c r="P436" s="45"/>
      <c r="Q436" s="42"/>
      <c r="R436" s="42"/>
      <c r="S436" s="42"/>
      <c r="T436" s="41"/>
      <c r="U436" s="41"/>
    </row>
    <row r="437" spans="1:21" ht="36" customHeight="1" x14ac:dyDescent="0.3">
      <c r="A437" s="52"/>
      <c r="B437" s="55"/>
      <c r="C437" s="53"/>
      <c r="D437" s="41"/>
      <c r="E437" s="47"/>
      <c r="F437" s="41"/>
      <c r="G437" s="41"/>
      <c r="H437" s="41"/>
      <c r="I437" s="41"/>
      <c r="J437" s="46"/>
      <c r="K437" s="46"/>
      <c r="L437" s="49"/>
      <c r="M437" s="42"/>
      <c r="N437" s="44"/>
      <c r="O437" s="41"/>
      <c r="P437" s="45"/>
      <c r="Q437" s="42"/>
      <c r="R437" s="42"/>
      <c r="S437" s="42"/>
      <c r="T437" s="41"/>
      <c r="U437" s="41"/>
    </row>
    <row r="438" spans="1:21" ht="36" customHeight="1" x14ac:dyDescent="0.3">
      <c r="A438" s="52"/>
      <c r="B438" s="55"/>
      <c r="C438" s="53"/>
      <c r="D438" s="41"/>
      <c r="E438" s="47"/>
      <c r="F438" s="41"/>
      <c r="G438" s="41"/>
      <c r="H438" s="41"/>
      <c r="I438" s="41"/>
      <c r="J438" s="46"/>
      <c r="K438" s="46"/>
      <c r="L438" s="49"/>
      <c r="M438" s="42"/>
      <c r="N438" s="44"/>
      <c r="O438" s="41"/>
      <c r="P438" s="45"/>
      <c r="Q438" s="42"/>
      <c r="R438" s="42"/>
      <c r="S438" s="42"/>
      <c r="T438" s="41"/>
      <c r="U438" s="41"/>
    </row>
    <row r="439" spans="1:21" ht="36" customHeight="1" x14ac:dyDescent="0.3">
      <c r="A439" s="52"/>
      <c r="B439" s="55"/>
      <c r="C439" s="53"/>
      <c r="D439" s="41"/>
      <c r="E439" s="47"/>
      <c r="F439" s="41"/>
      <c r="G439" s="41"/>
      <c r="H439" s="41"/>
      <c r="I439" s="41"/>
      <c r="J439" s="46"/>
      <c r="K439" s="46"/>
      <c r="L439" s="49"/>
      <c r="M439" s="42"/>
      <c r="N439" s="44"/>
      <c r="O439" s="41"/>
      <c r="P439" s="45"/>
      <c r="Q439" s="42"/>
      <c r="R439" s="42"/>
      <c r="S439" s="42"/>
      <c r="T439" s="41"/>
      <c r="U439" s="41"/>
    </row>
    <row r="440" spans="1:21" ht="36" customHeight="1" x14ac:dyDescent="0.3">
      <c r="A440" s="52"/>
      <c r="B440" s="55"/>
      <c r="C440" s="53"/>
      <c r="D440" s="41"/>
      <c r="E440" s="47"/>
      <c r="F440" s="41"/>
      <c r="G440" s="41"/>
      <c r="H440" s="41"/>
      <c r="I440" s="41"/>
      <c r="J440" s="46"/>
      <c r="K440" s="46"/>
      <c r="L440" s="49"/>
      <c r="M440" s="42"/>
      <c r="N440" s="44"/>
      <c r="O440" s="41"/>
      <c r="P440" s="45"/>
      <c r="Q440" s="42"/>
      <c r="R440" s="42"/>
      <c r="S440" s="42"/>
      <c r="T440" s="41"/>
      <c r="U440" s="41"/>
    </row>
    <row r="441" spans="1:21" ht="36" customHeight="1" x14ac:dyDescent="0.3">
      <c r="A441" s="52"/>
      <c r="B441" s="55"/>
      <c r="C441" s="53"/>
      <c r="D441" s="41"/>
      <c r="E441" s="47"/>
      <c r="F441" s="41"/>
      <c r="G441" s="41"/>
      <c r="H441" s="41"/>
      <c r="I441" s="41"/>
      <c r="J441" s="46"/>
      <c r="K441" s="46"/>
      <c r="L441" s="49"/>
      <c r="M441" s="42"/>
      <c r="N441" s="44"/>
      <c r="O441" s="41"/>
      <c r="P441" s="45"/>
      <c r="Q441" s="42"/>
      <c r="R441" s="42"/>
      <c r="S441" s="42"/>
      <c r="T441" s="41"/>
      <c r="U441" s="41"/>
    </row>
    <row r="442" spans="1:21" ht="36" customHeight="1" x14ac:dyDescent="0.3">
      <c r="A442" s="52"/>
      <c r="B442" s="55"/>
      <c r="C442" s="53"/>
      <c r="D442" s="41"/>
      <c r="E442" s="47"/>
      <c r="F442" s="41"/>
      <c r="G442" s="41"/>
      <c r="H442" s="41"/>
      <c r="I442" s="41"/>
      <c r="J442" s="46"/>
      <c r="K442" s="46"/>
      <c r="L442" s="49"/>
      <c r="M442" s="42"/>
      <c r="N442" s="44"/>
      <c r="O442" s="41"/>
      <c r="P442" s="45"/>
      <c r="Q442" s="42"/>
      <c r="R442" s="42"/>
      <c r="S442" s="42"/>
      <c r="T442" s="41"/>
      <c r="U442" s="41"/>
    </row>
    <row r="443" spans="1:21" ht="36" customHeight="1" x14ac:dyDescent="0.3">
      <c r="A443" s="52"/>
      <c r="B443" s="55"/>
      <c r="C443" s="53"/>
      <c r="D443" s="41"/>
      <c r="E443" s="47"/>
      <c r="F443" s="41"/>
      <c r="G443" s="41"/>
      <c r="H443" s="41"/>
      <c r="I443" s="41"/>
      <c r="J443" s="46"/>
      <c r="K443" s="46"/>
      <c r="L443" s="49"/>
      <c r="M443" s="42"/>
      <c r="N443" s="44"/>
      <c r="O443" s="41"/>
      <c r="P443" s="45"/>
      <c r="Q443" s="42"/>
      <c r="R443" s="42"/>
      <c r="S443" s="42"/>
      <c r="T443" s="41"/>
      <c r="U443" s="41"/>
    </row>
    <row r="444" spans="1:21" ht="36" customHeight="1" x14ac:dyDescent="0.3">
      <c r="A444" s="52"/>
      <c r="B444" s="55"/>
      <c r="C444" s="53"/>
      <c r="D444" s="41"/>
      <c r="E444" s="47"/>
      <c r="F444" s="41"/>
      <c r="G444" s="41"/>
      <c r="H444" s="41"/>
      <c r="I444" s="41"/>
      <c r="J444" s="46"/>
      <c r="K444" s="46"/>
      <c r="L444" s="49"/>
      <c r="M444" s="42"/>
      <c r="N444" s="44"/>
      <c r="O444" s="41"/>
      <c r="P444" s="45"/>
      <c r="Q444" s="42"/>
      <c r="R444" s="42"/>
      <c r="S444" s="42"/>
      <c r="T444" s="41"/>
      <c r="U444" s="41"/>
    </row>
    <row r="445" spans="1:21" ht="36" customHeight="1" x14ac:dyDescent="0.3">
      <c r="A445" s="52"/>
      <c r="B445" s="55"/>
      <c r="C445" s="53"/>
      <c r="D445" s="41"/>
      <c r="E445" s="47"/>
      <c r="F445" s="41"/>
      <c r="G445" s="41"/>
      <c r="H445" s="41"/>
      <c r="I445" s="41"/>
      <c r="J445" s="46"/>
      <c r="K445" s="46"/>
      <c r="L445" s="49"/>
      <c r="M445" s="42"/>
      <c r="N445" s="44"/>
      <c r="O445" s="41"/>
      <c r="P445" s="45"/>
      <c r="Q445" s="42"/>
      <c r="R445" s="42"/>
      <c r="S445" s="42"/>
      <c r="T445" s="41"/>
      <c r="U445" s="41"/>
    </row>
    <row r="446" spans="1:21" ht="36" customHeight="1" x14ac:dyDescent="0.3">
      <c r="A446" s="52"/>
      <c r="B446" s="55"/>
      <c r="C446" s="53"/>
      <c r="D446" s="41"/>
      <c r="E446" s="47"/>
      <c r="F446" s="41"/>
      <c r="G446" s="41"/>
      <c r="H446" s="41"/>
      <c r="I446" s="41"/>
      <c r="J446" s="46"/>
      <c r="K446" s="46"/>
      <c r="L446" s="49"/>
      <c r="M446" s="42"/>
      <c r="N446" s="44"/>
      <c r="O446" s="41"/>
      <c r="P446" s="45"/>
      <c r="Q446" s="42"/>
      <c r="R446" s="42"/>
      <c r="S446" s="42"/>
      <c r="T446" s="41"/>
      <c r="U446" s="41"/>
    </row>
    <row r="447" spans="1:21" ht="36" customHeight="1" x14ac:dyDescent="0.3">
      <c r="A447" s="52"/>
      <c r="B447" s="55"/>
      <c r="C447" s="53"/>
      <c r="D447" s="41"/>
      <c r="E447" s="47"/>
      <c r="F447" s="41"/>
      <c r="G447" s="41"/>
      <c r="H447" s="41"/>
      <c r="I447" s="41"/>
      <c r="J447" s="46"/>
      <c r="K447" s="46"/>
      <c r="L447" s="49"/>
      <c r="M447" s="42"/>
      <c r="N447" s="44"/>
      <c r="O447" s="41"/>
      <c r="P447" s="45"/>
      <c r="Q447" s="42"/>
      <c r="R447" s="42"/>
      <c r="S447" s="42"/>
      <c r="T447" s="41"/>
      <c r="U447" s="41"/>
    </row>
    <row r="448" spans="1:21" ht="36" customHeight="1" x14ac:dyDescent="0.3">
      <c r="A448" s="52"/>
      <c r="B448" s="55"/>
      <c r="C448" s="53"/>
      <c r="D448" s="41"/>
      <c r="E448" s="47"/>
      <c r="F448" s="41"/>
      <c r="G448" s="41"/>
      <c r="H448" s="41"/>
      <c r="I448" s="41"/>
      <c r="J448" s="46"/>
      <c r="K448" s="46"/>
      <c r="L448" s="49"/>
      <c r="M448" s="42"/>
      <c r="N448" s="44"/>
      <c r="O448" s="41"/>
      <c r="P448" s="45"/>
      <c r="Q448" s="42"/>
      <c r="R448" s="42"/>
      <c r="S448" s="42"/>
      <c r="T448" s="41"/>
      <c r="U448" s="41"/>
    </row>
    <row r="449" spans="1:21" ht="36" customHeight="1" x14ac:dyDescent="0.3">
      <c r="A449" s="52"/>
      <c r="B449" s="55"/>
      <c r="C449" s="53"/>
      <c r="D449" s="41"/>
      <c r="E449" s="47"/>
      <c r="F449" s="41"/>
      <c r="G449" s="41"/>
      <c r="H449" s="41"/>
      <c r="I449" s="41"/>
      <c r="J449" s="46"/>
      <c r="K449" s="46"/>
      <c r="L449" s="49"/>
      <c r="M449" s="42"/>
      <c r="N449" s="44"/>
      <c r="O449" s="41"/>
      <c r="P449" s="45"/>
      <c r="Q449" s="42"/>
      <c r="R449" s="42"/>
      <c r="S449" s="42"/>
      <c r="T449" s="41"/>
      <c r="U449" s="41"/>
    </row>
    <row r="450" spans="1:21" ht="36" customHeight="1" x14ac:dyDescent="0.3">
      <c r="A450" s="52"/>
      <c r="B450" s="55"/>
      <c r="C450" s="53"/>
      <c r="D450" s="41"/>
      <c r="E450" s="47"/>
      <c r="F450" s="41"/>
      <c r="G450" s="41"/>
      <c r="H450" s="41"/>
      <c r="I450" s="41"/>
      <c r="J450" s="46"/>
      <c r="K450" s="46"/>
      <c r="L450" s="49"/>
      <c r="M450" s="42"/>
      <c r="N450" s="44"/>
      <c r="O450" s="41"/>
      <c r="P450" s="45"/>
      <c r="Q450" s="42"/>
      <c r="R450" s="42"/>
      <c r="S450" s="42"/>
      <c r="T450" s="41"/>
      <c r="U450" s="41"/>
    </row>
    <row r="451" spans="1:21" ht="36" customHeight="1" x14ac:dyDescent="0.3">
      <c r="A451" s="52"/>
      <c r="B451" s="55"/>
      <c r="C451" s="53"/>
      <c r="D451" s="41"/>
      <c r="E451" s="47"/>
      <c r="F451" s="41"/>
      <c r="G451" s="41"/>
      <c r="H451" s="41"/>
      <c r="I451" s="41"/>
      <c r="J451" s="46"/>
      <c r="K451" s="46"/>
      <c r="L451" s="49"/>
      <c r="M451" s="42"/>
      <c r="N451" s="44"/>
      <c r="O451" s="41"/>
      <c r="P451" s="45"/>
      <c r="Q451" s="42"/>
      <c r="R451" s="42"/>
      <c r="S451" s="42"/>
      <c r="T451" s="41"/>
      <c r="U451" s="41"/>
    </row>
    <row r="452" spans="1:21" ht="36" customHeight="1" x14ac:dyDescent="0.3">
      <c r="A452" s="52"/>
      <c r="B452" s="55"/>
      <c r="C452" s="53"/>
      <c r="D452" s="41"/>
      <c r="E452" s="47"/>
      <c r="F452" s="41"/>
      <c r="G452" s="41"/>
      <c r="H452" s="41"/>
      <c r="I452" s="41"/>
      <c r="J452" s="46"/>
      <c r="K452" s="46"/>
      <c r="L452" s="49"/>
      <c r="M452" s="42"/>
      <c r="N452" s="44"/>
      <c r="O452" s="41"/>
      <c r="P452" s="45"/>
      <c r="Q452" s="42"/>
      <c r="R452" s="42"/>
      <c r="S452" s="42"/>
      <c r="T452" s="41"/>
      <c r="U452" s="41"/>
    </row>
    <row r="453" spans="1:21" ht="36" customHeight="1" x14ac:dyDescent="0.3">
      <c r="A453" s="52"/>
      <c r="B453" s="55"/>
      <c r="C453" s="53"/>
      <c r="D453" s="41"/>
      <c r="E453" s="47"/>
      <c r="F453" s="41"/>
      <c r="G453" s="41"/>
      <c r="H453" s="41"/>
      <c r="I453" s="41"/>
      <c r="J453" s="46"/>
      <c r="K453" s="46"/>
      <c r="L453" s="49"/>
      <c r="M453" s="42"/>
      <c r="N453" s="44"/>
      <c r="O453" s="41"/>
      <c r="P453" s="45"/>
      <c r="Q453" s="42"/>
      <c r="R453" s="42"/>
      <c r="S453" s="42"/>
      <c r="T453" s="41"/>
      <c r="U453" s="41"/>
    </row>
    <row r="454" spans="1:21" ht="36" customHeight="1" x14ac:dyDescent="0.3">
      <c r="A454" s="52"/>
      <c r="B454" s="55"/>
      <c r="C454" s="53"/>
      <c r="D454" s="41"/>
      <c r="E454" s="47"/>
      <c r="F454" s="41"/>
      <c r="G454" s="41"/>
      <c r="H454" s="41"/>
      <c r="I454" s="41"/>
      <c r="J454" s="46"/>
      <c r="K454" s="46"/>
      <c r="L454" s="49"/>
      <c r="M454" s="42"/>
      <c r="N454" s="44"/>
      <c r="O454" s="41"/>
      <c r="P454" s="45"/>
      <c r="Q454" s="42"/>
      <c r="R454" s="42"/>
      <c r="S454" s="42"/>
      <c r="T454" s="41"/>
      <c r="U454" s="41"/>
    </row>
    <row r="455" spans="1:21" ht="36" customHeight="1" x14ac:dyDescent="0.3">
      <c r="A455" s="52"/>
      <c r="B455" s="55"/>
      <c r="C455" s="53"/>
      <c r="D455" s="41"/>
      <c r="E455" s="47"/>
      <c r="F455" s="41"/>
      <c r="G455" s="41"/>
      <c r="H455" s="41"/>
      <c r="I455" s="41"/>
      <c r="J455" s="46"/>
      <c r="K455" s="46"/>
      <c r="L455" s="49"/>
      <c r="M455" s="42"/>
      <c r="N455" s="44"/>
      <c r="O455" s="41"/>
      <c r="P455" s="45"/>
      <c r="Q455" s="42"/>
      <c r="R455" s="42"/>
      <c r="S455" s="42"/>
      <c r="T455" s="41"/>
      <c r="U455" s="41"/>
    </row>
    <row r="456" spans="1:21" ht="36" customHeight="1" x14ac:dyDescent="0.3">
      <c r="A456" s="52"/>
      <c r="B456" s="55"/>
      <c r="C456" s="53"/>
      <c r="D456" s="41"/>
      <c r="E456" s="47"/>
      <c r="F456" s="41"/>
      <c r="G456" s="41"/>
      <c r="H456" s="41"/>
      <c r="I456" s="41"/>
      <c r="J456" s="46"/>
      <c r="K456" s="46"/>
      <c r="L456" s="49"/>
      <c r="M456" s="42"/>
      <c r="N456" s="44"/>
      <c r="O456" s="41"/>
      <c r="P456" s="45"/>
      <c r="Q456" s="42"/>
      <c r="R456" s="42"/>
      <c r="S456" s="42"/>
      <c r="T456" s="41"/>
      <c r="U456" s="41"/>
    </row>
    <row r="457" spans="1:21" ht="36" customHeight="1" x14ac:dyDescent="0.3">
      <c r="A457" s="52"/>
      <c r="B457" s="55"/>
      <c r="C457" s="53"/>
      <c r="D457" s="41"/>
      <c r="E457" s="47"/>
      <c r="F457" s="41"/>
      <c r="G457" s="41"/>
      <c r="H457" s="41"/>
      <c r="I457" s="41"/>
      <c r="J457" s="46"/>
      <c r="K457" s="46"/>
      <c r="L457" s="49"/>
      <c r="M457" s="42"/>
      <c r="N457" s="44"/>
      <c r="O457" s="41"/>
      <c r="P457" s="45"/>
      <c r="Q457" s="42"/>
      <c r="R457" s="42"/>
      <c r="S457" s="42"/>
      <c r="T457" s="41"/>
      <c r="U457" s="41"/>
    </row>
    <row r="458" spans="1:21" ht="36" customHeight="1" x14ac:dyDescent="0.3">
      <c r="A458" s="52"/>
      <c r="B458" s="55"/>
      <c r="C458" s="53"/>
      <c r="D458" s="41"/>
      <c r="E458" s="47"/>
      <c r="F458" s="41"/>
      <c r="G458" s="41"/>
      <c r="H458" s="41"/>
      <c r="I458" s="41"/>
      <c r="J458" s="46"/>
      <c r="K458" s="46"/>
      <c r="L458" s="49"/>
      <c r="M458" s="42"/>
      <c r="N458" s="44"/>
      <c r="O458" s="41"/>
      <c r="P458" s="45"/>
      <c r="Q458" s="42"/>
      <c r="R458" s="42"/>
      <c r="S458" s="42"/>
      <c r="T458" s="41"/>
      <c r="U458" s="41"/>
    </row>
    <row r="459" spans="1:21" ht="36" customHeight="1" x14ac:dyDescent="0.3">
      <c r="A459" s="52"/>
      <c r="B459" s="55"/>
      <c r="C459" s="53"/>
      <c r="D459" s="41"/>
      <c r="E459" s="47"/>
      <c r="F459" s="41"/>
      <c r="G459" s="41"/>
      <c r="H459" s="41"/>
      <c r="I459" s="41"/>
      <c r="J459" s="46"/>
      <c r="K459" s="46"/>
      <c r="L459" s="49"/>
      <c r="M459" s="42"/>
      <c r="N459" s="44"/>
      <c r="O459" s="41"/>
      <c r="P459" s="45"/>
      <c r="Q459" s="42"/>
      <c r="R459" s="42"/>
      <c r="S459" s="42"/>
      <c r="T459" s="41"/>
      <c r="U459" s="41"/>
    </row>
    <row r="460" spans="1:21" ht="36" customHeight="1" x14ac:dyDescent="0.3">
      <c r="A460" s="52"/>
      <c r="B460" s="55"/>
      <c r="C460" s="53"/>
      <c r="D460" s="41"/>
      <c r="E460" s="47"/>
      <c r="F460" s="41"/>
      <c r="G460" s="41"/>
      <c r="H460" s="41"/>
      <c r="I460" s="41"/>
      <c r="J460" s="46"/>
      <c r="K460" s="46"/>
      <c r="L460" s="49"/>
      <c r="M460" s="42"/>
      <c r="N460" s="44"/>
      <c r="O460" s="41"/>
      <c r="P460" s="45"/>
      <c r="Q460" s="42"/>
      <c r="R460" s="42"/>
      <c r="S460" s="42"/>
      <c r="T460" s="41"/>
      <c r="U460" s="41"/>
    </row>
    <row r="461" spans="1:21" ht="36" customHeight="1" x14ac:dyDescent="0.3">
      <c r="A461" s="52"/>
      <c r="B461" s="55"/>
      <c r="C461" s="53"/>
      <c r="D461" s="41"/>
      <c r="E461" s="47"/>
      <c r="F461" s="41"/>
      <c r="G461" s="41"/>
      <c r="H461" s="41"/>
      <c r="I461" s="41"/>
      <c r="J461" s="46"/>
      <c r="K461" s="46"/>
      <c r="L461" s="49"/>
      <c r="M461" s="42"/>
      <c r="N461" s="44"/>
      <c r="O461" s="41"/>
      <c r="P461" s="45"/>
      <c r="Q461" s="42"/>
      <c r="R461" s="42"/>
      <c r="S461" s="42"/>
      <c r="T461" s="41"/>
      <c r="U461" s="41"/>
    </row>
    <row r="462" spans="1:21" ht="36" customHeight="1" x14ac:dyDescent="0.3">
      <c r="A462" s="52"/>
      <c r="B462" s="55"/>
      <c r="C462" s="53"/>
      <c r="D462" s="41"/>
      <c r="E462" s="47"/>
      <c r="F462" s="41"/>
      <c r="G462" s="41"/>
      <c r="H462" s="41"/>
      <c r="I462" s="41"/>
      <c r="J462" s="46"/>
      <c r="K462" s="46"/>
      <c r="L462" s="49"/>
      <c r="M462" s="42"/>
      <c r="N462" s="44"/>
      <c r="O462" s="41"/>
      <c r="P462" s="45"/>
      <c r="Q462" s="42"/>
      <c r="R462" s="42"/>
      <c r="S462" s="42"/>
      <c r="T462" s="41"/>
      <c r="U462" s="41"/>
    </row>
    <row r="463" spans="1:21" ht="36" customHeight="1" x14ac:dyDescent="0.3">
      <c r="A463" s="52"/>
      <c r="B463" s="55"/>
      <c r="C463" s="53"/>
      <c r="D463" s="41"/>
      <c r="E463" s="47"/>
      <c r="F463" s="41"/>
      <c r="G463" s="41"/>
      <c r="H463" s="41"/>
      <c r="I463" s="41"/>
      <c r="J463" s="46"/>
      <c r="K463" s="46"/>
      <c r="L463" s="49"/>
      <c r="M463" s="42"/>
      <c r="N463" s="44"/>
      <c r="O463" s="41"/>
      <c r="P463" s="45"/>
      <c r="Q463" s="42"/>
      <c r="R463" s="42"/>
      <c r="S463" s="42"/>
      <c r="T463" s="41"/>
      <c r="U463" s="41"/>
    </row>
    <row r="464" spans="1:21" ht="36" customHeight="1" x14ac:dyDescent="0.3">
      <c r="A464" s="52"/>
      <c r="B464" s="55"/>
      <c r="C464" s="53"/>
      <c r="D464" s="41"/>
      <c r="E464" s="47"/>
      <c r="F464" s="41"/>
      <c r="G464" s="41"/>
      <c r="H464" s="41"/>
      <c r="I464" s="41"/>
      <c r="J464" s="46"/>
      <c r="K464" s="46"/>
      <c r="L464" s="49"/>
      <c r="M464" s="42"/>
      <c r="N464" s="44"/>
      <c r="O464" s="41"/>
      <c r="P464" s="45"/>
      <c r="Q464" s="42"/>
      <c r="R464" s="42"/>
      <c r="S464" s="42"/>
      <c r="T464" s="41"/>
      <c r="U464" s="41"/>
    </row>
    <row r="465" spans="1:21" ht="36" customHeight="1" x14ac:dyDescent="0.3">
      <c r="A465" s="52"/>
      <c r="B465" s="55"/>
      <c r="C465" s="53"/>
      <c r="D465" s="41"/>
      <c r="E465" s="47"/>
      <c r="F465" s="41"/>
      <c r="G465" s="41"/>
      <c r="H465" s="41"/>
      <c r="I465" s="41"/>
      <c r="J465" s="46"/>
      <c r="K465" s="46"/>
      <c r="L465" s="49"/>
      <c r="M465" s="42"/>
      <c r="N465" s="44"/>
      <c r="O465" s="41"/>
      <c r="P465" s="45"/>
      <c r="Q465" s="42"/>
      <c r="R465" s="42"/>
      <c r="S465" s="42"/>
      <c r="T465" s="41"/>
      <c r="U465" s="41"/>
    </row>
    <row r="466" spans="1:21" ht="36" customHeight="1" x14ac:dyDescent="0.3">
      <c r="A466" s="52"/>
      <c r="B466" s="55"/>
      <c r="C466" s="53"/>
      <c r="D466" s="41"/>
      <c r="E466" s="47"/>
      <c r="F466" s="41"/>
      <c r="G466" s="41"/>
      <c r="H466" s="41"/>
      <c r="I466" s="41"/>
      <c r="J466" s="46"/>
      <c r="K466" s="46"/>
      <c r="L466" s="49"/>
      <c r="M466" s="42"/>
      <c r="N466" s="44"/>
      <c r="O466" s="41"/>
      <c r="P466" s="45"/>
      <c r="Q466" s="42"/>
      <c r="R466" s="42"/>
      <c r="S466" s="42"/>
      <c r="T466" s="41"/>
      <c r="U466" s="41"/>
    </row>
    <row r="467" spans="1:21" ht="36" customHeight="1" x14ac:dyDescent="0.3">
      <c r="A467" s="52"/>
      <c r="B467" s="55"/>
      <c r="C467" s="53"/>
      <c r="D467" s="41"/>
      <c r="E467" s="47"/>
      <c r="F467" s="41"/>
      <c r="G467" s="41"/>
      <c r="H467" s="41"/>
      <c r="I467" s="41"/>
      <c r="J467" s="46"/>
      <c r="K467" s="46"/>
      <c r="L467" s="49"/>
      <c r="M467" s="42"/>
      <c r="N467" s="44"/>
      <c r="O467" s="41"/>
      <c r="P467" s="45"/>
      <c r="Q467" s="42"/>
      <c r="R467" s="42"/>
      <c r="S467" s="42"/>
      <c r="T467" s="41"/>
      <c r="U467" s="41"/>
    </row>
    <row r="468" spans="1:21" ht="36" customHeight="1" x14ac:dyDescent="0.3">
      <c r="A468" s="52"/>
      <c r="B468" s="55"/>
      <c r="C468" s="53"/>
      <c r="D468" s="41"/>
      <c r="E468" s="47"/>
      <c r="F468" s="41"/>
      <c r="G468" s="41"/>
      <c r="H468" s="41"/>
      <c r="I468" s="41"/>
      <c r="J468" s="46"/>
      <c r="K468" s="46"/>
      <c r="L468" s="49"/>
      <c r="M468" s="42"/>
      <c r="N468" s="44"/>
      <c r="O468" s="41"/>
      <c r="P468" s="45"/>
      <c r="Q468" s="42"/>
      <c r="R468" s="42"/>
      <c r="S468" s="42"/>
      <c r="T468" s="41"/>
      <c r="U468" s="41"/>
    </row>
    <row r="469" spans="1:21" ht="36" customHeight="1" x14ac:dyDescent="0.3">
      <c r="A469" s="52"/>
      <c r="B469" s="55"/>
      <c r="C469" s="53"/>
      <c r="D469" s="41"/>
      <c r="E469" s="47"/>
      <c r="F469" s="41"/>
      <c r="G469" s="41"/>
      <c r="H469" s="41"/>
      <c r="I469" s="41"/>
      <c r="J469" s="46"/>
      <c r="K469" s="46"/>
      <c r="L469" s="49"/>
      <c r="M469" s="42"/>
      <c r="N469" s="44"/>
      <c r="O469" s="41"/>
      <c r="P469" s="45"/>
      <c r="Q469" s="42"/>
      <c r="R469" s="42"/>
      <c r="S469" s="42"/>
      <c r="T469" s="41"/>
      <c r="U469" s="41"/>
    </row>
    <row r="470" spans="1:21" ht="36" customHeight="1" x14ac:dyDescent="0.3">
      <c r="A470" s="52"/>
      <c r="B470" s="55"/>
      <c r="C470" s="53"/>
      <c r="D470" s="41"/>
      <c r="E470" s="47"/>
      <c r="F470" s="41"/>
      <c r="G470" s="41"/>
      <c r="H470" s="41"/>
      <c r="I470" s="41"/>
      <c r="J470" s="46"/>
      <c r="K470" s="46"/>
      <c r="L470" s="49"/>
      <c r="M470" s="42"/>
      <c r="N470" s="44"/>
      <c r="O470" s="41"/>
      <c r="P470" s="45"/>
      <c r="Q470" s="42"/>
      <c r="R470" s="42"/>
      <c r="S470" s="42"/>
      <c r="T470" s="41"/>
      <c r="U470" s="41"/>
    </row>
    <row r="471" spans="1:21" ht="36" customHeight="1" x14ac:dyDescent="0.3">
      <c r="A471" s="52"/>
      <c r="B471" s="55"/>
      <c r="C471" s="53"/>
      <c r="D471" s="41"/>
      <c r="E471" s="47"/>
      <c r="F471" s="41"/>
      <c r="G471" s="41"/>
      <c r="H471" s="41"/>
      <c r="I471" s="41"/>
      <c r="J471" s="46"/>
      <c r="K471" s="46"/>
      <c r="L471" s="49"/>
      <c r="M471" s="42"/>
      <c r="N471" s="44"/>
      <c r="O471" s="41"/>
      <c r="P471" s="45"/>
      <c r="Q471" s="42"/>
      <c r="R471" s="42"/>
      <c r="S471" s="42"/>
      <c r="T471" s="41"/>
      <c r="U471" s="41"/>
    </row>
    <row r="472" spans="1:21" ht="36" customHeight="1" x14ac:dyDescent="0.3">
      <c r="A472" s="52"/>
      <c r="B472" s="55"/>
      <c r="C472" s="53"/>
      <c r="D472" s="41"/>
      <c r="E472" s="47"/>
      <c r="F472" s="41"/>
      <c r="G472" s="41"/>
      <c r="H472" s="41"/>
      <c r="I472" s="41"/>
      <c r="J472" s="46"/>
      <c r="K472" s="46"/>
      <c r="L472" s="49"/>
      <c r="M472" s="42"/>
      <c r="N472" s="44"/>
      <c r="O472" s="41"/>
      <c r="P472" s="45"/>
      <c r="Q472" s="42"/>
      <c r="R472" s="42"/>
      <c r="S472" s="42"/>
      <c r="T472" s="41"/>
      <c r="U472" s="41"/>
    </row>
    <row r="473" spans="1:21" ht="36" customHeight="1" x14ac:dyDescent="0.3">
      <c r="A473" s="52"/>
      <c r="B473" s="55"/>
      <c r="C473" s="53"/>
      <c r="D473" s="41"/>
      <c r="E473" s="47"/>
      <c r="F473" s="41"/>
      <c r="G473" s="41"/>
      <c r="H473" s="41"/>
      <c r="I473" s="41"/>
      <c r="J473" s="46"/>
      <c r="K473" s="46"/>
      <c r="L473" s="49"/>
      <c r="M473" s="42"/>
      <c r="N473" s="44"/>
      <c r="O473" s="41"/>
      <c r="P473" s="45"/>
      <c r="Q473" s="42"/>
      <c r="R473" s="42"/>
      <c r="S473" s="42"/>
      <c r="T473" s="41"/>
      <c r="U473" s="41"/>
    </row>
    <row r="474" spans="1:21" ht="36" customHeight="1" x14ac:dyDescent="0.3">
      <c r="A474" s="52"/>
      <c r="B474" s="55"/>
      <c r="C474" s="53"/>
      <c r="D474" s="41"/>
      <c r="E474" s="47"/>
      <c r="F474" s="41"/>
      <c r="G474" s="41"/>
      <c r="H474" s="41"/>
      <c r="I474" s="41"/>
      <c r="J474" s="46"/>
      <c r="K474" s="46"/>
      <c r="L474" s="49"/>
      <c r="M474" s="42"/>
      <c r="N474" s="44"/>
      <c r="O474" s="41"/>
      <c r="P474" s="45"/>
      <c r="Q474" s="42"/>
      <c r="R474" s="42"/>
      <c r="S474" s="42"/>
      <c r="T474" s="41"/>
      <c r="U474" s="41"/>
    </row>
    <row r="475" spans="1:21" ht="36" customHeight="1" x14ac:dyDescent="0.3">
      <c r="A475" s="52"/>
      <c r="B475" s="55"/>
      <c r="C475" s="53"/>
      <c r="D475" s="41"/>
      <c r="E475" s="47"/>
      <c r="F475" s="41"/>
      <c r="G475" s="41"/>
      <c r="H475" s="41"/>
      <c r="I475" s="41"/>
      <c r="J475" s="46"/>
      <c r="K475" s="46"/>
      <c r="L475" s="49"/>
      <c r="M475" s="42"/>
      <c r="N475" s="44"/>
      <c r="O475" s="41"/>
      <c r="P475" s="45"/>
      <c r="Q475" s="42"/>
      <c r="R475" s="42"/>
      <c r="S475" s="42"/>
      <c r="T475" s="41"/>
      <c r="U475" s="41"/>
    </row>
    <row r="476" spans="1:21" ht="36" customHeight="1" x14ac:dyDescent="0.3">
      <c r="A476" s="52"/>
      <c r="B476" s="55"/>
      <c r="C476" s="53"/>
      <c r="D476" s="41"/>
      <c r="E476" s="47"/>
      <c r="F476" s="41"/>
      <c r="G476" s="41"/>
      <c r="H476" s="41"/>
      <c r="I476" s="41"/>
      <c r="J476" s="46"/>
      <c r="K476" s="46"/>
      <c r="L476" s="49"/>
      <c r="M476" s="42"/>
      <c r="N476" s="44"/>
      <c r="O476" s="41"/>
      <c r="P476" s="45"/>
      <c r="Q476" s="42"/>
      <c r="R476" s="42"/>
      <c r="S476" s="42"/>
      <c r="T476" s="41"/>
      <c r="U476" s="41"/>
    </row>
    <row r="477" spans="1:21" ht="36" customHeight="1" x14ac:dyDescent="0.3">
      <c r="A477" s="52"/>
      <c r="B477" s="55"/>
      <c r="C477" s="53"/>
      <c r="D477" s="41"/>
      <c r="E477" s="47"/>
      <c r="F477" s="41"/>
      <c r="G477" s="41"/>
      <c r="H477" s="41"/>
      <c r="I477" s="41"/>
      <c r="J477" s="46"/>
      <c r="K477" s="46"/>
      <c r="L477" s="49"/>
      <c r="M477" s="42"/>
      <c r="N477" s="44"/>
      <c r="O477" s="41"/>
      <c r="P477" s="45"/>
      <c r="Q477" s="42"/>
      <c r="R477" s="42"/>
      <c r="S477" s="42"/>
      <c r="T477" s="41"/>
      <c r="U477" s="41"/>
    </row>
    <row r="478" spans="1:21" ht="36" customHeight="1" x14ac:dyDescent="0.3">
      <c r="A478" s="52"/>
      <c r="B478" s="55"/>
      <c r="C478" s="53"/>
      <c r="D478" s="41"/>
      <c r="E478" s="47"/>
      <c r="F478" s="41"/>
      <c r="G478" s="41"/>
      <c r="H478" s="41"/>
      <c r="I478" s="41"/>
      <c r="J478" s="46"/>
      <c r="K478" s="46"/>
      <c r="L478" s="49"/>
      <c r="M478" s="42"/>
      <c r="N478" s="44"/>
      <c r="O478" s="41"/>
      <c r="P478" s="45"/>
      <c r="Q478" s="42"/>
      <c r="R478" s="42"/>
      <c r="S478" s="42"/>
      <c r="T478" s="41"/>
      <c r="U478" s="41"/>
    </row>
    <row r="479" spans="1:21" ht="36" customHeight="1" x14ac:dyDescent="0.3">
      <c r="A479" s="52"/>
      <c r="B479" s="55"/>
      <c r="C479" s="53"/>
      <c r="D479" s="41"/>
      <c r="E479" s="47"/>
      <c r="F479" s="41"/>
      <c r="G479" s="41"/>
      <c r="H479" s="41"/>
      <c r="I479" s="41"/>
      <c r="J479" s="46"/>
      <c r="K479" s="46"/>
      <c r="L479" s="49"/>
      <c r="M479" s="42"/>
      <c r="N479" s="44"/>
      <c r="O479" s="41"/>
      <c r="P479" s="45"/>
      <c r="Q479" s="42"/>
      <c r="R479" s="42"/>
      <c r="S479" s="42"/>
      <c r="T479" s="41"/>
      <c r="U479" s="41"/>
    </row>
    <row r="480" spans="1:21" ht="36" customHeight="1" x14ac:dyDescent="0.3">
      <c r="A480" s="52"/>
      <c r="B480" s="55"/>
      <c r="C480" s="53"/>
      <c r="D480" s="41"/>
      <c r="E480" s="47"/>
      <c r="F480" s="41"/>
      <c r="G480" s="41"/>
      <c r="H480" s="41"/>
      <c r="I480" s="41"/>
      <c r="J480" s="46"/>
      <c r="K480" s="46"/>
      <c r="L480" s="49"/>
      <c r="M480" s="42"/>
      <c r="N480" s="44"/>
      <c r="O480" s="41"/>
      <c r="P480" s="45"/>
      <c r="Q480" s="42"/>
      <c r="R480" s="42"/>
      <c r="S480" s="42"/>
      <c r="T480" s="41"/>
      <c r="U480" s="41"/>
    </row>
    <row r="481" spans="1:21" ht="36" customHeight="1" x14ac:dyDescent="0.3">
      <c r="A481" s="52"/>
      <c r="B481" s="55"/>
      <c r="C481" s="53"/>
      <c r="D481" s="41"/>
      <c r="E481" s="47"/>
      <c r="F481" s="41"/>
      <c r="G481" s="41"/>
      <c r="H481" s="41"/>
      <c r="I481" s="41"/>
      <c r="J481" s="46"/>
      <c r="K481" s="46"/>
      <c r="L481" s="49"/>
      <c r="M481" s="42"/>
      <c r="N481" s="44"/>
      <c r="O481" s="41"/>
      <c r="P481" s="45"/>
      <c r="Q481" s="42"/>
      <c r="R481" s="42"/>
      <c r="S481" s="42"/>
      <c r="T481" s="41"/>
      <c r="U481" s="41"/>
    </row>
    <row r="482" spans="1:21" ht="36" customHeight="1" x14ac:dyDescent="0.3">
      <c r="A482" s="52"/>
      <c r="B482" s="55"/>
      <c r="C482" s="53"/>
      <c r="D482" s="41"/>
      <c r="E482" s="47"/>
      <c r="F482" s="41"/>
      <c r="G482" s="41"/>
      <c r="H482" s="41"/>
      <c r="I482" s="41"/>
      <c r="J482" s="46"/>
      <c r="K482" s="46"/>
      <c r="L482" s="49"/>
      <c r="M482" s="42"/>
      <c r="N482" s="44"/>
      <c r="O482" s="41"/>
      <c r="P482" s="45"/>
      <c r="Q482" s="42"/>
      <c r="R482" s="42"/>
      <c r="S482" s="42"/>
      <c r="T482" s="41"/>
      <c r="U482" s="41"/>
    </row>
    <row r="483" spans="1:21" ht="36" customHeight="1" x14ac:dyDescent="0.3">
      <c r="A483" s="52"/>
      <c r="B483" s="55"/>
      <c r="C483" s="53"/>
      <c r="D483" s="41"/>
      <c r="E483" s="47"/>
      <c r="F483" s="41"/>
      <c r="G483" s="41"/>
      <c r="H483" s="41"/>
      <c r="I483" s="41"/>
      <c r="J483" s="46"/>
      <c r="K483" s="46"/>
      <c r="L483" s="49"/>
      <c r="M483" s="42"/>
      <c r="N483" s="44"/>
      <c r="O483" s="41"/>
      <c r="P483" s="45"/>
      <c r="Q483" s="42"/>
      <c r="R483" s="42"/>
      <c r="S483" s="42"/>
      <c r="T483" s="41"/>
      <c r="U483" s="41"/>
    </row>
    <row r="484" spans="1:21" ht="36" customHeight="1" x14ac:dyDescent="0.3">
      <c r="A484" s="52"/>
      <c r="B484" s="55"/>
      <c r="C484" s="53"/>
      <c r="D484" s="41"/>
      <c r="E484" s="47"/>
      <c r="F484" s="41"/>
      <c r="G484" s="41"/>
      <c r="H484" s="41"/>
      <c r="I484" s="41"/>
      <c r="J484" s="46"/>
      <c r="K484" s="46"/>
      <c r="L484" s="49"/>
      <c r="M484" s="42"/>
      <c r="N484" s="44"/>
      <c r="O484" s="41"/>
      <c r="P484" s="45"/>
      <c r="Q484" s="42"/>
      <c r="R484" s="42"/>
      <c r="S484" s="42"/>
      <c r="T484" s="41"/>
      <c r="U484" s="41"/>
    </row>
    <row r="485" spans="1:21" ht="36" customHeight="1" x14ac:dyDescent="0.3">
      <c r="A485" s="52"/>
      <c r="B485" s="55"/>
      <c r="C485" s="53"/>
      <c r="D485" s="41"/>
      <c r="E485" s="47"/>
      <c r="F485" s="41"/>
      <c r="G485" s="41"/>
      <c r="H485" s="41"/>
      <c r="I485" s="41"/>
      <c r="J485" s="46"/>
      <c r="K485" s="46"/>
      <c r="L485" s="49"/>
      <c r="M485" s="42"/>
      <c r="N485" s="44"/>
      <c r="O485" s="41"/>
      <c r="P485" s="45"/>
      <c r="Q485" s="42"/>
      <c r="R485" s="42"/>
      <c r="S485" s="42"/>
      <c r="T485" s="41"/>
      <c r="U485" s="41"/>
    </row>
    <row r="486" spans="1:21" ht="36" customHeight="1" x14ac:dyDescent="0.3">
      <c r="A486" s="52"/>
      <c r="B486" s="55"/>
      <c r="C486" s="53"/>
      <c r="D486" s="41"/>
      <c r="E486" s="47"/>
      <c r="F486" s="41"/>
      <c r="G486" s="41"/>
      <c r="H486" s="41"/>
      <c r="I486" s="41"/>
      <c r="J486" s="46"/>
      <c r="K486" s="46"/>
      <c r="L486" s="49"/>
      <c r="M486" s="42"/>
      <c r="N486" s="44"/>
      <c r="O486" s="41"/>
      <c r="P486" s="45"/>
      <c r="Q486" s="42"/>
      <c r="R486" s="42"/>
      <c r="S486" s="42"/>
      <c r="T486" s="41"/>
      <c r="U486" s="41"/>
    </row>
    <row r="487" spans="1:21" ht="36" customHeight="1" x14ac:dyDescent="0.3">
      <c r="A487" s="52"/>
      <c r="B487" s="55"/>
      <c r="C487" s="53"/>
      <c r="D487" s="41"/>
      <c r="E487" s="47"/>
      <c r="F487" s="41"/>
      <c r="G487" s="41"/>
      <c r="H487" s="41"/>
      <c r="I487" s="41"/>
      <c r="J487" s="46"/>
      <c r="K487" s="46"/>
      <c r="L487" s="49"/>
      <c r="M487" s="42"/>
      <c r="N487" s="44"/>
      <c r="O487" s="41"/>
      <c r="P487" s="45"/>
      <c r="Q487" s="42"/>
      <c r="R487" s="42"/>
      <c r="S487" s="42"/>
      <c r="T487" s="41"/>
      <c r="U487" s="41"/>
    </row>
    <row r="488" spans="1:21" ht="36" customHeight="1" x14ac:dyDescent="0.3">
      <c r="A488" s="52"/>
      <c r="B488" s="55"/>
      <c r="C488" s="53"/>
      <c r="D488" s="41"/>
      <c r="E488" s="47"/>
      <c r="F488" s="41"/>
      <c r="G488" s="41"/>
      <c r="H488" s="41"/>
      <c r="I488" s="41"/>
      <c r="J488" s="46"/>
      <c r="K488" s="46"/>
      <c r="L488" s="49"/>
      <c r="M488" s="42"/>
      <c r="N488" s="44"/>
      <c r="O488" s="41"/>
      <c r="P488" s="45"/>
      <c r="Q488" s="42"/>
      <c r="R488" s="42"/>
      <c r="S488" s="42"/>
      <c r="T488" s="41"/>
      <c r="U488" s="41"/>
    </row>
    <row r="489" spans="1:21" ht="36" customHeight="1" x14ac:dyDescent="0.3">
      <c r="A489" s="52"/>
      <c r="B489" s="55"/>
      <c r="C489" s="53"/>
      <c r="D489" s="41"/>
      <c r="E489" s="47"/>
      <c r="F489" s="41"/>
      <c r="G489" s="41"/>
      <c r="H489" s="41"/>
      <c r="I489" s="41"/>
      <c r="J489" s="46"/>
      <c r="K489" s="46"/>
      <c r="L489" s="49"/>
      <c r="M489" s="42"/>
      <c r="N489" s="44"/>
      <c r="O489" s="41"/>
      <c r="P489" s="45"/>
      <c r="Q489" s="42"/>
      <c r="R489" s="42"/>
      <c r="S489" s="42"/>
      <c r="T489" s="41"/>
      <c r="U489" s="41"/>
    </row>
    <row r="490" spans="1:21" ht="36" customHeight="1" x14ac:dyDescent="0.3">
      <c r="A490" s="52"/>
      <c r="B490" s="55"/>
      <c r="C490" s="53"/>
      <c r="D490" s="41"/>
      <c r="E490" s="47"/>
      <c r="F490" s="41"/>
      <c r="G490" s="41"/>
      <c r="H490" s="41"/>
      <c r="I490" s="41"/>
      <c r="J490" s="46"/>
      <c r="K490" s="46"/>
      <c r="L490" s="49"/>
      <c r="M490" s="42"/>
      <c r="N490" s="44"/>
      <c r="O490" s="41"/>
      <c r="P490" s="45"/>
      <c r="Q490" s="42"/>
      <c r="R490" s="42"/>
      <c r="S490" s="42"/>
      <c r="T490" s="41"/>
      <c r="U490" s="41"/>
    </row>
    <row r="491" spans="1:21" ht="36" customHeight="1" x14ac:dyDescent="0.3">
      <c r="A491" s="52"/>
      <c r="B491" s="55"/>
      <c r="C491" s="53"/>
      <c r="D491" s="41"/>
      <c r="E491" s="47"/>
      <c r="F491" s="41"/>
      <c r="G491" s="41"/>
      <c r="H491" s="41"/>
      <c r="I491" s="41"/>
      <c r="J491" s="46"/>
      <c r="K491" s="46"/>
      <c r="L491" s="49"/>
      <c r="M491" s="42"/>
      <c r="N491" s="44"/>
      <c r="O491" s="41"/>
      <c r="P491" s="45"/>
      <c r="Q491" s="42"/>
      <c r="R491" s="42"/>
      <c r="S491" s="42"/>
      <c r="T491" s="41"/>
      <c r="U491" s="41"/>
    </row>
    <row r="492" spans="1:21" ht="36" customHeight="1" x14ac:dyDescent="0.3">
      <c r="A492" s="52"/>
      <c r="B492" s="55"/>
      <c r="C492" s="53"/>
      <c r="D492" s="41"/>
      <c r="E492" s="47"/>
      <c r="F492" s="41"/>
      <c r="G492" s="41"/>
      <c r="H492" s="41"/>
      <c r="I492" s="41"/>
      <c r="J492" s="46"/>
      <c r="K492" s="46"/>
      <c r="L492" s="49"/>
      <c r="M492" s="42"/>
      <c r="N492" s="44"/>
      <c r="O492" s="41"/>
      <c r="P492" s="45"/>
      <c r="Q492" s="42"/>
      <c r="R492" s="42"/>
      <c r="S492" s="42"/>
      <c r="T492" s="41"/>
      <c r="U492" s="41"/>
    </row>
    <row r="493" spans="1:21" ht="36" customHeight="1" x14ac:dyDescent="0.3">
      <c r="A493" s="52"/>
      <c r="B493" s="55"/>
      <c r="C493" s="53"/>
      <c r="D493" s="41"/>
      <c r="E493" s="47"/>
      <c r="F493" s="41"/>
      <c r="G493" s="41"/>
      <c r="H493" s="41"/>
      <c r="I493" s="41"/>
      <c r="J493" s="46"/>
      <c r="K493" s="46"/>
      <c r="L493" s="49"/>
      <c r="M493" s="42"/>
      <c r="N493" s="44"/>
      <c r="O493" s="41"/>
      <c r="P493" s="45"/>
      <c r="Q493" s="42"/>
      <c r="R493" s="42"/>
      <c r="S493" s="42"/>
      <c r="T493" s="41"/>
      <c r="U493" s="41"/>
    </row>
    <row r="494" spans="1:21" ht="36" customHeight="1" x14ac:dyDescent="0.3">
      <c r="A494" s="52"/>
      <c r="B494" s="55"/>
      <c r="C494" s="53"/>
      <c r="D494" s="41"/>
      <c r="E494" s="47"/>
      <c r="F494" s="41"/>
      <c r="G494" s="41"/>
      <c r="H494" s="41"/>
      <c r="I494" s="41"/>
      <c r="J494" s="46"/>
      <c r="K494" s="46"/>
      <c r="L494" s="49"/>
      <c r="M494" s="42"/>
      <c r="N494" s="44"/>
      <c r="O494" s="41"/>
      <c r="P494" s="45"/>
      <c r="Q494" s="42"/>
      <c r="R494" s="42"/>
      <c r="S494" s="42"/>
      <c r="T494" s="41"/>
      <c r="U494" s="41"/>
    </row>
    <row r="495" spans="1:21" ht="36" customHeight="1" x14ac:dyDescent="0.3">
      <c r="A495" s="52"/>
      <c r="B495" s="55"/>
      <c r="C495" s="53"/>
      <c r="D495" s="41"/>
      <c r="E495" s="47"/>
      <c r="F495" s="41"/>
      <c r="G495" s="41"/>
      <c r="H495" s="41"/>
      <c r="I495" s="41"/>
      <c r="J495" s="46"/>
      <c r="K495" s="46"/>
      <c r="L495" s="49"/>
      <c r="M495" s="42"/>
      <c r="N495" s="44"/>
      <c r="O495" s="41"/>
      <c r="P495" s="45"/>
      <c r="Q495" s="42"/>
      <c r="R495" s="42"/>
      <c r="S495" s="42"/>
      <c r="T495" s="41"/>
      <c r="U495" s="41"/>
    </row>
    <row r="496" spans="1:21" ht="36" customHeight="1" x14ac:dyDescent="0.3">
      <c r="A496" s="52"/>
      <c r="B496" s="55"/>
      <c r="C496" s="53"/>
      <c r="D496" s="41"/>
      <c r="E496" s="47"/>
      <c r="F496" s="41"/>
      <c r="G496" s="41"/>
      <c r="H496" s="41"/>
      <c r="I496" s="41"/>
      <c r="J496" s="46"/>
      <c r="K496" s="46"/>
      <c r="L496" s="49"/>
      <c r="M496" s="42"/>
      <c r="N496" s="44"/>
      <c r="O496" s="41"/>
      <c r="P496" s="45"/>
      <c r="Q496" s="42"/>
      <c r="R496" s="42"/>
      <c r="S496" s="42"/>
      <c r="T496" s="41"/>
      <c r="U496" s="41"/>
    </row>
    <row r="497" spans="1:21" ht="36" customHeight="1" x14ac:dyDescent="0.3">
      <c r="A497" s="52"/>
      <c r="B497" s="55"/>
      <c r="C497" s="53"/>
      <c r="D497" s="41"/>
      <c r="E497" s="47"/>
      <c r="F497" s="41"/>
      <c r="G497" s="41"/>
      <c r="H497" s="41"/>
      <c r="I497" s="41"/>
      <c r="J497" s="46"/>
      <c r="K497" s="46"/>
      <c r="L497" s="49"/>
      <c r="M497" s="42"/>
      <c r="N497" s="44"/>
      <c r="O497" s="41"/>
      <c r="P497" s="45"/>
      <c r="Q497" s="42"/>
      <c r="R497" s="42"/>
      <c r="S497" s="42"/>
      <c r="T497" s="41"/>
      <c r="U497" s="41"/>
    </row>
    <row r="498" spans="1:21" ht="36" customHeight="1" x14ac:dyDescent="0.3">
      <c r="A498" s="52"/>
      <c r="B498" s="55"/>
      <c r="C498" s="53"/>
      <c r="D498" s="41"/>
      <c r="E498" s="47"/>
      <c r="F498" s="41"/>
      <c r="G498" s="41"/>
      <c r="H498" s="41"/>
      <c r="I498" s="41"/>
      <c r="J498" s="46"/>
      <c r="K498" s="46"/>
      <c r="L498" s="49"/>
      <c r="M498" s="42"/>
      <c r="N498" s="44"/>
      <c r="O498" s="41"/>
      <c r="P498" s="45"/>
      <c r="Q498" s="42"/>
      <c r="R498" s="42"/>
      <c r="S498" s="42"/>
      <c r="T498" s="41"/>
      <c r="U498" s="41"/>
    </row>
    <row r="499" spans="1:21" ht="36" customHeight="1" x14ac:dyDescent="0.3">
      <c r="A499" s="52"/>
      <c r="B499" s="55"/>
      <c r="C499" s="53"/>
      <c r="D499" s="41"/>
      <c r="E499" s="47"/>
      <c r="F499" s="41"/>
      <c r="G499" s="41"/>
      <c r="H499" s="41"/>
      <c r="I499" s="41"/>
      <c r="J499" s="46"/>
      <c r="K499" s="46"/>
      <c r="L499" s="49"/>
      <c r="M499" s="42"/>
      <c r="N499" s="44"/>
      <c r="O499" s="41"/>
      <c r="P499" s="45"/>
      <c r="Q499" s="42"/>
      <c r="R499" s="42"/>
      <c r="S499" s="42"/>
      <c r="T499" s="41"/>
      <c r="U499" s="41"/>
    </row>
    <row r="500" spans="1:21" ht="36" customHeight="1" x14ac:dyDescent="0.3">
      <c r="A500" s="52"/>
      <c r="B500" s="55"/>
      <c r="C500" s="53"/>
      <c r="D500" s="41"/>
      <c r="E500" s="47"/>
      <c r="F500" s="41"/>
      <c r="G500" s="41"/>
      <c r="H500" s="41"/>
      <c r="I500" s="41"/>
      <c r="J500" s="46"/>
      <c r="K500" s="46"/>
      <c r="L500" s="49"/>
      <c r="M500" s="42"/>
      <c r="N500" s="44"/>
      <c r="O500" s="41"/>
      <c r="P500" s="45"/>
      <c r="Q500" s="42"/>
      <c r="R500" s="42"/>
      <c r="S500" s="42"/>
      <c r="T500" s="41"/>
      <c r="U500" s="41"/>
    </row>
    <row r="501" spans="1:21" ht="36" customHeight="1" x14ac:dyDescent="0.3">
      <c r="A501" s="52"/>
      <c r="B501" s="55"/>
      <c r="C501" s="53"/>
      <c r="D501" s="41"/>
      <c r="E501" s="47"/>
      <c r="F501" s="41"/>
      <c r="G501" s="41"/>
      <c r="H501" s="41"/>
      <c r="I501" s="41"/>
      <c r="J501" s="46"/>
      <c r="K501" s="46"/>
      <c r="L501" s="49"/>
      <c r="M501" s="42"/>
      <c r="N501" s="44"/>
      <c r="O501" s="41"/>
      <c r="P501" s="45"/>
      <c r="Q501" s="42"/>
      <c r="R501" s="42"/>
      <c r="S501" s="42"/>
      <c r="T501" s="41"/>
      <c r="U501" s="41"/>
    </row>
    <row r="502" spans="1:21" ht="36" customHeight="1" x14ac:dyDescent="0.3">
      <c r="A502" s="52"/>
      <c r="B502" s="55"/>
      <c r="C502" s="53"/>
      <c r="D502" s="41"/>
      <c r="E502" s="47"/>
      <c r="F502" s="41"/>
      <c r="G502" s="41"/>
      <c r="H502" s="41"/>
      <c r="I502" s="41"/>
      <c r="J502" s="46"/>
      <c r="K502" s="46"/>
      <c r="L502" s="49"/>
      <c r="M502" s="42"/>
      <c r="N502" s="44"/>
      <c r="O502" s="41"/>
      <c r="P502" s="45"/>
      <c r="Q502" s="42"/>
      <c r="R502" s="42"/>
      <c r="S502" s="42"/>
      <c r="T502" s="41"/>
      <c r="U502" s="41"/>
    </row>
    <row r="503" spans="1:21" ht="36" customHeight="1" x14ac:dyDescent="0.3">
      <c r="A503" s="52"/>
      <c r="B503" s="55"/>
      <c r="C503" s="53"/>
      <c r="D503" s="41"/>
      <c r="E503" s="47"/>
      <c r="F503" s="41"/>
      <c r="G503" s="41"/>
      <c r="H503" s="41"/>
      <c r="I503" s="41"/>
      <c r="J503" s="46"/>
      <c r="K503" s="46"/>
      <c r="L503" s="49"/>
      <c r="M503" s="42"/>
      <c r="N503" s="44"/>
      <c r="O503" s="41"/>
      <c r="P503" s="45"/>
      <c r="Q503" s="42"/>
      <c r="R503" s="42"/>
      <c r="S503" s="42"/>
      <c r="T503" s="41"/>
      <c r="U503" s="41"/>
    </row>
    <row r="504" spans="1:21" ht="36" customHeight="1" x14ac:dyDescent="0.3">
      <c r="A504" s="52"/>
      <c r="B504" s="55"/>
      <c r="C504" s="53"/>
      <c r="D504" s="41"/>
      <c r="E504" s="47"/>
      <c r="F504" s="41"/>
      <c r="G504" s="41"/>
      <c r="H504" s="41"/>
      <c r="I504" s="41"/>
      <c r="J504" s="46"/>
      <c r="K504" s="46"/>
      <c r="L504" s="49"/>
      <c r="M504" s="42"/>
      <c r="N504" s="44"/>
      <c r="O504" s="41"/>
      <c r="P504" s="45"/>
      <c r="Q504" s="42"/>
      <c r="R504" s="42"/>
      <c r="S504" s="42"/>
      <c r="T504" s="41"/>
      <c r="U504" s="41"/>
    </row>
    <row r="505" spans="1:21" ht="36" customHeight="1" x14ac:dyDescent="0.3">
      <c r="A505" s="52"/>
      <c r="B505" s="55"/>
      <c r="C505" s="53"/>
      <c r="D505" s="41"/>
      <c r="E505" s="47"/>
      <c r="F505" s="41"/>
      <c r="G505" s="41"/>
      <c r="H505" s="41"/>
      <c r="I505" s="41"/>
      <c r="J505" s="46"/>
      <c r="K505" s="46"/>
      <c r="L505" s="49"/>
      <c r="M505" s="42"/>
      <c r="N505" s="44"/>
      <c r="O505" s="41"/>
      <c r="P505" s="45"/>
      <c r="Q505" s="42"/>
      <c r="R505" s="42"/>
      <c r="S505" s="42"/>
      <c r="T505" s="41"/>
      <c r="U505" s="41"/>
    </row>
    <row r="506" spans="1:21" ht="36" customHeight="1" x14ac:dyDescent="0.3">
      <c r="A506" s="52"/>
      <c r="B506" s="55"/>
      <c r="C506" s="53"/>
      <c r="D506" s="41"/>
      <c r="E506" s="47"/>
      <c r="F506" s="41"/>
      <c r="G506" s="41"/>
      <c r="H506" s="41"/>
      <c r="I506" s="41"/>
      <c r="J506" s="46"/>
      <c r="K506" s="46"/>
      <c r="L506" s="49"/>
      <c r="M506" s="42"/>
      <c r="N506" s="44"/>
      <c r="O506" s="41"/>
      <c r="P506" s="45"/>
      <c r="Q506" s="42"/>
      <c r="R506" s="42"/>
      <c r="S506" s="42"/>
      <c r="T506" s="41"/>
      <c r="U506" s="41"/>
    </row>
    <row r="507" spans="1:21" ht="36" customHeight="1" x14ac:dyDescent="0.3">
      <c r="A507" s="52"/>
      <c r="B507" s="55"/>
      <c r="C507" s="53"/>
      <c r="D507" s="41"/>
      <c r="E507" s="47"/>
      <c r="F507" s="41"/>
      <c r="G507" s="41"/>
      <c r="H507" s="41"/>
      <c r="I507" s="41"/>
      <c r="J507" s="46"/>
      <c r="K507" s="46"/>
      <c r="L507" s="49"/>
      <c r="M507" s="42"/>
      <c r="N507" s="44"/>
      <c r="O507" s="41"/>
      <c r="P507" s="45"/>
      <c r="Q507" s="42"/>
      <c r="R507" s="42"/>
      <c r="S507" s="42"/>
      <c r="T507" s="41"/>
      <c r="U507" s="41"/>
    </row>
    <row r="508" spans="1:21" ht="36" customHeight="1" x14ac:dyDescent="0.3">
      <c r="A508" s="52"/>
      <c r="B508" s="55"/>
      <c r="C508" s="53"/>
      <c r="D508" s="41"/>
      <c r="E508" s="47"/>
      <c r="F508" s="41"/>
      <c r="G508" s="41"/>
      <c r="H508" s="41"/>
      <c r="I508" s="41"/>
      <c r="J508" s="46"/>
      <c r="K508" s="46"/>
      <c r="L508" s="49"/>
      <c r="M508" s="42"/>
      <c r="N508" s="44"/>
      <c r="O508" s="41"/>
      <c r="P508" s="45"/>
      <c r="Q508" s="42"/>
      <c r="R508" s="42"/>
      <c r="S508" s="42"/>
      <c r="T508" s="41"/>
      <c r="U508" s="41"/>
    </row>
    <row r="509" spans="1:21" ht="36" customHeight="1" x14ac:dyDescent="0.3">
      <c r="A509" s="52"/>
      <c r="B509" s="55"/>
      <c r="C509" s="53"/>
      <c r="D509" s="41"/>
      <c r="E509" s="47"/>
      <c r="F509" s="41"/>
      <c r="G509" s="41"/>
      <c r="H509" s="41"/>
      <c r="I509" s="41"/>
      <c r="J509" s="46"/>
      <c r="K509" s="46"/>
      <c r="L509" s="49"/>
      <c r="M509" s="42"/>
      <c r="N509" s="44"/>
      <c r="O509" s="41"/>
      <c r="P509" s="45"/>
      <c r="Q509" s="42"/>
      <c r="R509" s="42"/>
      <c r="S509" s="42"/>
      <c r="T509" s="41"/>
      <c r="U509" s="41"/>
    </row>
    <row r="510" spans="1:21" ht="36" customHeight="1" x14ac:dyDescent="0.3">
      <c r="A510" s="52"/>
      <c r="B510" s="55"/>
      <c r="C510" s="53"/>
      <c r="D510" s="41"/>
      <c r="E510" s="47"/>
      <c r="F510" s="41"/>
      <c r="G510" s="41"/>
      <c r="H510" s="41"/>
      <c r="I510" s="41"/>
      <c r="J510" s="46"/>
      <c r="K510" s="46"/>
      <c r="L510" s="49"/>
      <c r="M510" s="42"/>
      <c r="N510" s="44"/>
      <c r="O510" s="41"/>
      <c r="P510" s="45"/>
      <c r="Q510" s="42"/>
      <c r="R510" s="42"/>
      <c r="S510" s="42"/>
      <c r="T510" s="41"/>
      <c r="U510" s="41"/>
    </row>
    <row r="511" spans="1:21" ht="36" customHeight="1" x14ac:dyDescent="0.3">
      <c r="A511" s="52"/>
      <c r="B511" s="55"/>
      <c r="C511" s="53"/>
      <c r="D511" s="41"/>
      <c r="E511" s="47"/>
      <c r="F511" s="41"/>
      <c r="G511" s="41"/>
      <c r="H511" s="41"/>
      <c r="I511" s="41"/>
      <c r="J511" s="46"/>
      <c r="K511" s="46"/>
      <c r="L511" s="49"/>
      <c r="M511" s="42"/>
      <c r="N511" s="44"/>
      <c r="O511" s="41"/>
      <c r="P511" s="45"/>
      <c r="Q511" s="42"/>
      <c r="R511" s="42"/>
      <c r="S511" s="42"/>
      <c r="T511" s="41"/>
      <c r="U511" s="41"/>
    </row>
    <row r="512" spans="1:21" ht="36" customHeight="1" x14ac:dyDescent="0.3">
      <c r="A512" s="52"/>
      <c r="B512" s="55"/>
      <c r="C512" s="53"/>
      <c r="D512" s="41"/>
      <c r="E512" s="47"/>
      <c r="F512" s="41"/>
      <c r="G512" s="41"/>
      <c r="H512" s="41"/>
      <c r="I512" s="41"/>
      <c r="J512" s="46"/>
      <c r="K512" s="46"/>
      <c r="L512" s="49"/>
      <c r="M512" s="42"/>
      <c r="N512" s="44"/>
      <c r="O512" s="41"/>
      <c r="P512" s="45"/>
      <c r="Q512" s="42"/>
      <c r="R512" s="42"/>
      <c r="S512" s="42"/>
      <c r="T512" s="41"/>
      <c r="U512" s="41"/>
    </row>
    <row r="513" spans="1:21" ht="36" customHeight="1" x14ac:dyDescent="0.3">
      <c r="A513" s="52"/>
      <c r="B513" s="55"/>
      <c r="C513" s="53"/>
      <c r="D513" s="41"/>
      <c r="E513" s="47"/>
      <c r="F513" s="41"/>
      <c r="G513" s="41"/>
      <c r="H513" s="41"/>
      <c r="I513" s="41"/>
      <c r="J513" s="46"/>
      <c r="K513" s="46"/>
      <c r="L513" s="49"/>
      <c r="M513" s="42"/>
      <c r="N513" s="44"/>
      <c r="O513" s="41"/>
      <c r="P513" s="45"/>
      <c r="Q513" s="42"/>
      <c r="R513" s="42"/>
      <c r="S513" s="42"/>
      <c r="T513" s="41"/>
      <c r="U513" s="41"/>
    </row>
    <row r="514" spans="1:21" ht="36" customHeight="1" x14ac:dyDescent="0.3">
      <c r="A514" s="52"/>
      <c r="B514" s="55"/>
      <c r="C514" s="53"/>
      <c r="D514" s="41"/>
      <c r="E514" s="47"/>
      <c r="F514" s="41"/>
      <c r="G514" s="41"/>
      <c r="H514" s="41"/>
      <c r="I514" s="41"/>
      <c r="J514" s="46"/>
      <c r="K514" s="46"/>
      <c r="L514" s="49"/>
      <c r="M514" s="42"/>
      <c r="N514" s="44"/>
      <c r="O514" s="41"/>
      <c r="P514" s="45"/>
      <c r="Q514" s="42"/>
      <c r="R514" s="42"/>
      <c r="S514" s="42"/>
      <c r="T514" s="41"/>
      <c r="U514" s="41"/>
    </row>
    <row r="515" spans="1:21" ht="36" customHeight="1" x14ac:dyDescent="0.3">
      <c r="A515" s="52"/>
      <c r="B515" s="55"/>
      <c r="C515" s="53"/>
      <c r="D515" s="41"/>
      <c r="E515" s="47"/>
      <c r="F515" s="41"/>
      <c r="G515" s="41"/>
      <c r="H515" s="41"/>
      <c r="I515" s="41"/>
      <c r="J515" s="46"/>
      <c r="K515" s="46"/>
      <c r="L515" s="49"/>
      <c r="M515" s="42"/>
      <c r="N515" s="44"/>
      <c r="O515" s="41"/>
      <c r="P515" s="45"/>
      <c r="Q515" s="42"/>
      <c r="R515" s="42"/>
      <c r="S515" s="42"/>
      <c r="T515" s="41"/>
      <c r="U515" s="41"/>
    </row>
    <row r="516" spans="1:21" ht="36" customHeight="1" x14ac:dyDescent="0.3">
      <c r="A516" s="52"/>
      <c r="B516" s="55"/>
      <c r="C516" s="53"/>
      <c r="D516" s="41"/>
      <c r="E516" s="47"/>
      <c r="F516" s="41"/>
      <c r="G516" s="41"/>
      <c r="H516" s="41"/>
      <c r="I516" s="41"/>
      <c r="J516" s="46"/>
      <c r="K516" s="46"/>
      <c r="L516" s="49"/>
      <c r="M516" s="42"/>
      <c r="N516" s="44"/>
      <c r="O516" s="41"/>
      <c r="P516" s="45"/>
      <c r="Q516" s="42"/>
      <c r="R516" s="42"/>
      <c r="S516" s="42"/>
      <c r="T516" s="41"/>
      <c r="U516" s="41"/>
    </row>
    <row r="517" spans="1:21" ht="36" customHeight="1" x14ac:dyDescent="0.3">
      <c r="A517" s="52"/>
      <c r="B517" s="55"/>
      <c r="C517" s="53"/>
      <c r="D517" s="41"/>
      <c r="E517" s="47"/>
      <c r="F517" s="41"/>
      <c r="G517" s="41"/>
      <c r="H517" s="41"/>
      <c r="I517" s="41"/>
      <c r="J517" s="46"/>
      <c r="K517" s="46"/>
      <c r="L517" s="49"/>
      <c r="M517" s="42"/>
      <c r="N517" s="44"/>
      <c r="O517" s="41"/>
      <c r="P517" s="45"/>
      <c r="Q517" s="42"/>
      <c r="R517" s="42"/>
      <c r="S517" s="42"/>
      <c r="T517" s="41"/>
      <c r="U517" s="41"/>
    </row>
    <row r="518" spans="1:21" ht="36" customHeight="1" x14ac:dyDescent="0.3">
      <c r="A518" s="52"/>
      <c r="B518" s="55"/>
      <c r="C518" s="53"/>
      <c r="D518" s="41"/>
      <c r="E518" s="47"/>
      <c r="F518" s="41"/>
      <c r="G518" s="41"/>
      <c r="H518" s="41"/>
      <c r="I518" s="41"/>
      <c r="J518" s="46"/>
      <c r="K518" s="46"/>
      <c r="L518" s="49"/>
      <c r="M518" s="42"/>
      <c r="N518" s="44"/>
      <c r="O518" s="41"/>
      <c r="P518" s="45"/>
      <c r="Q518" s="42"/>
      <c r="R518" s="42"/>
      <c r="S518" s="42"/>
      <c r="T518" s="41"/>
      <c r="U518" s="41"/>
    </row>
    <row r="519" spans="1:21" ht="36" customHeight="1" x14ac:dyDescent="0.3">
      <c r="A519" s="52"/>
      <c r="B519" s="55"/>
      <c r="C519" s="53"/>
      <c r="D519" s="41"/>
      <c r="E519" s="47"/>
      <c r="F519" s="41"/>
      <c r="G519" s="41"/>
      <c r="H519" s="41"/>
      <c r="I519" s="41"/>
      <c r="J519" s="46"/>
      <c r="K519" s="46"/>
      <c r="L519" s="49"/>
      <c r="M519" s="42"/>
      <c r="N519" s="44"/>
      <c r="O519" s="41"/>
      <c r="P519" s="45"/>
      <c r="Q519" s="42"/>
      <c r="R519" s="42"/>
      <c r="S519" s="42"/>
      <c r="T519" s="41"/>
      <c r="U519" s="41"/>
    </row>
    <row r="520" spans="1:21" ht="36" customHeight="1" x14ac:dyDescent="0.3">
      <c r="A520" s="52"/>
      <c r="B520" s="55"/>
      <c r="C520" s="53"/>
      <c r="D520" s="41"/>
      <c r="E520" s="47"/>
      <c r="F520" s="41"/>
      <c r="G520" s="41"/>
      <c r="H520" s="41"/>
      <c r="I520" s="41"/>
      <c r="J520" s="46"/>
      <c r="K520" s="46"/>
      <c r="L520" s="49"/>
      <c r="M520" s="42"/>
      <c r="N520" s="44"/>
      <c r="O520" s="41"/>
      <c r="P520" s="45"/>
      <c r="Q520" s="42"/>
      <c r="R520" s="42"/>
      <c r="S520" s="42"/>
      <c r="T520" s="41"/>
      <c r="U520" s="41"/>
    </row>
    <row r="521" spans="1:21" ht="36" customHeight="1" x14ac:dyDescent="0.3">
      <c r="A521" s="52"/>
      <c r="B521" s="55"/>
      <c r="C521" s="53"/>
      <c r="D521" s="41"/>
      <c r="E521" s="47"/>
      <c r="F521" s="41"/>
      <c r="G521" s="41"/>
      <c r="H521" s="41"/>
      <c r="I521" s="41"/>
      <c r="J521" s="46"/>
      <c r="K521" s="46"/>
      <c r="L521" s="49"/>
      <c r="M521" s="42"/>
      <c r="N521" s="44"/>
      <c r="O521" s="41"/>
      <c r="P521" s="45"/>
      <c r="Q521" s="42"/>
      <c r="R521" s="42"/>
      <c r="S521" s="42"/>
      <c r="T521" s="41"/>
      <c r="U521" s="41"/>
    </row>
    <row r="522" spans="1:21" ht="36" customHeight="1" x14ac:dyDescent="0.3">
      <c r="A522" s="52"/>
      <c r="B522" s="55"/>
      <c r="C522" s="53"/>
      <c r="D522" s="41"/>
      <c r="E522" s="47"/>
      <c r="F522" s="41"/>
      <c r="G522" s="41"/>
      <c r="H522" s="41"/>
      <c r="I522" s="41"/>
      <c r="J522" s="46"/>
      <c r="K522" s="46"/>
      <c r="L522" s="49"/>
      <c r="M522" s="42"/>
      <c r="N522" s="44"/>
      <c r="O522" s="41"/>
      <c r="P522" s="45"/>
      <c r="Q522" s="42"/>
      <c r="R522" s="42"/>
      <c r="S522" s="42"/>
      <c r="T522" s="41"/>
      <c r="U522" s="41"/>
    </row>
    <row r="523" spans="1:21" ht="36" customHeight="1" x14ac:dyDescent="0.3">
      <c r="A523" s="52"/>
      <c r="B523" s="55"/>
      <c r="C523" s="53"/>
      <c r="D523" s="41"/>
      <c r="E523" s="47"/>
      <c r="F523" s="41"/>
      <c r="G523" s="41"/>
      <c r="H523" s="41"/>
      <c r="I523" s="41"/>
      <c r="J523" s="46"/>
      <c r="K523" s="46"/>
      <c r="L523" s="49"/>
      <c r="M523" s="42"/>
      <c r="N523" s="44"/>
      <c r="O523" s="41"/>
      <c r="P523" s="45"/>
      <c r="Q523" s="42"/>
      <c r="R523" s="42"/>
      <c r="S523" s="42"/>
      <c r="T523" s="41"/>
      <c r="U523" s="41"/>
    </row>
    <row r="524" spans="1:21" ht="36" customHeight="1" x14ac:dyDescent="0.3">
      <c r="A524" s="52"/>
      <c r="B524" s="55"/>
      <c r="C524" s="53"/>
      <c r="D524" s="41"/>
      <c r="E524" s="47"/>
      <c r="F524" s="41"/>
      <c r="G524" s="41"/>
      <c r="H524" s="41"/>
      <c r="I524" s="41"/>
      <c r="J524" s="46"/>
      <c r="K524" s="46"/>
      <c r="L524" s="49"/>
      <c r="M524" s="42"/>
      <c r="N524" s="44"/>
      <c r="O524" s="41"/>
      <c r="P524" s="45"/>
      <c r="Q524" s="42"/>
      <c r="R524" s="42"/>
      <c r="S524" s="42"/>
      <c r="T524" s="41"/>
      <c r="U524" s="41"/>
    </row>
    <row r="525" spans="1:21" ht="36" customHeight="1" x14ac:dyDescent="0.3">
      <c r="A525" s="52"/>
      <c r="B525" s="55"/>
      <c r="C525" s="53"/>
      <c r="D525" s="41"/>
      <c r="E525" s="47"/>
      <c r="F525" s="41"/>
      <c r="G525" s="41"/>
      <c r="H525" s="41"/>
      <c r="I525" s="41"/>
      <c r="J525" s="46"/>
      <c r="K525" s="46"/>
      <c r="L525" s="49"/>
      <c r="M525" s="42"/>
      <c r="N525" s="44"/>
      <c r="O525" s="41"/>
      <c r="P525" s="45"/>
      <c r="Q525" s="42"/>
      <c r="R525" s="42"/>
      <c r="S525" s="42"/>
      <c r="T525" s="41"/>
      <c r="U525" s="41"/>
    </row>
    <row r="526" spans="1:21" ht="36" customHeight="1" x14ac:dyDescent="0.3">
      <c r="A526" s="52"/>
      <c r="B526" s="55"/>
      <c r="C526" s="53"/>
      <c r="D526" s="41"/>
      <c r="E526" s="47"/>
      <c r="F526" s="41"/>
      <c r="G526" s="41"/>
      <c r="H526" s="41"/>
      <c r="I526" s="41"/>
      <c r="J526" s="46"/>
      <c r="K526" s="46"/>
      <c r="L526" s="49"/>
      <c r="M526" s="42"/>
      <c r="N526" s="44"/>
      <c r="O526" s="41"/>
      <c r="P526" s="45"/>
      <c r="Q526" s="42"/>
      <c r="R526" s="42"/>
      <c r="S526" s="42"/>
      <c r="T526" s="41"/>
      <c r="U526" s="41"/>
    </row>
    <row r="527" spans="1:21" ht="36" customHeight="1" x14ac:dyDescent="0.3">
      <c r="A527" s="52"/>
      <c r="B527" s="55"/>
      <c r="C527" s="53"/>
      <c r="D527" s="41"/>
      <c r="E527" s="47"/>
      <c r="F527" s="41"/>
      <c r="G527" s="41"/>
      <c r="H527" s="41"/>
      <c r="I527" s="41"/>
      <c r="J527" s="46"/>
      <c r="K527" s="46"/>
      <c r="L527" s="49"/>
      <c r="M527" s="42"/>
      <c r="N527" s="44"/>
      <c r="O527" s="41"/>
      <c r="P527" s="45"/>
      <c r="Q527" s="42"/>
      <c r="R527" s="42"/>
      <c r="S527" s="42"/>
      <c r="T527" s="41"/>
      <c r="U527" s="41"/>
    </row>
    <row r="528" spans="1:21" ht="36" customHeight="1" x14ac:dyDescent="0.3">
      <c r="A528" s="52"/>
      <c r="B528" s="55"/>
      <c r="C528" s="53"/>
      <c r="D528" s="41"/>
      <c r="E528" s="47"/>
      <c r="F528" s="41"/>
      <c r="G528" s="41"/>
      <c r="H528" s="41"/>
      <c r="I528" s="41"/>
      <c r="J528" s="46"/>
      <c r="K528" s="46"/>
      <c r="L528" s="49"/>
      <c r="M528" s="42"/>
      <c r="N528" s="44"/>
      <c r="O528" s="41"/>
      <c r="P528" s="45"/>
      <c r="Q528" s="42"/>
      <c r="R528" s="42"/>
      <c r="S528" s="42"/>
      <c r="T528" s="41"/>
      <c r="U528" s="41"/>
    </row>
    <row r="529" spans="1:21" ht="36" customHeight="1" x14ac:dyDescent="0.3">
      <c r="A529" s="52"/>
      <c r="B529" s="55"/>
      <c r="C529" s="53"/>
      <c r="D529" s="41"/>
      <c r="E529" s="47"/>
      <c r="F529" s="41"/>
      <c r="G529" s="41"/>
      <c r="H529" s="41"/>
      <c r="I529" s="41"/>
      <c r="J529" s="46"/>
      <c r="K529" s="46"/>
      <c r="L529" s="49"/>
      <c r="M529" s="42"/>
      <c r="N529" s="44"/>
      <c r="O529" s="41"/>
      <c r="P529" s="45"/>
      <c r="Q529" s="42"/>
      <c r="R529" s="42"/>
      <c r="S529" s="42"/>
      <c r="T529" s="41"/>
      <c r="U529" s="41"/>
    </row>
    <row r="530" spans="1:21" ht="36" customHeight="1" x14ac:dyDescent="0.3">
      <c r="A530" s="52"/>
      <c r="B530" s="55"/>
      <c r="C530" s="53"/>
      <c r="D530" s="41"/>
      <c r="E530" s="47"/>
      <c r="F530" s="41"/>
      <c r="G530" s="41"/>
      <c r="H530" s="41"/>
      <c r="I530" s="41"/>
      <c r="J530" s="46"/>
      <c r="K530" s="46"/>
      <c r="L530" s="49"/>
      <c r="M530" s="42"/>
      <c r="N530" s="44"/>
      <c r="O530" s="41"/>
      <c r="P530" s="45"/>
      <c r="Q530" s="42"/>
      <c r="R530" s="42"/>
      <c r="S530" s="42"/>
      <c r="T530" s="41"/>
      <c r="U530" s="41"/>
    </row>
    <row r="531" spans="1:21" ht="36" customHeight="1" x14ac:dyDescent="0.3">
      <c r="A531" s="52"/>
      <c r="B531" s="55"/>
      <c r="C531" s="53"/>
      <c r="D531" s="41"/>
      <c r="E531" s="47"/>
      <c r="F531" s="41"/>
      <c r="G531" s="41"/>
      <c r="H531" s="41"/>
      <c r="I531" s="41"/>
      <c r="J531" s="46"/>
      <c r="K531" s="46"/>
      <c r="L531" s="49"/>
      <c r="M531" s="42"/>
      <c r="N531" s="44"/>
      <c r="O531" s="41"/>
      <c r="P531" s="45"/>
      <c r="Q531" s="42"/>
      <c r="R531" s="42"/>
      <c r="S531" s="42"/>
      <c r="T531" s="41"/>
      <c r="U531" s="41"/>
    </row>
    <row r="532" spans="1:21" ht="36" customHeight="1" x14ac:dyDescent="0.3">
      <c r="A532" s="52"/>
      <c r="B532" s="55"/>
      <c r="C532" s="53"/>
      <c r="D532" s="41"/>
      <c r="E532" s="47"/>
      <c r="F532" s="41"/>
      <c r="G532" s="41"/>
      <c r="H532" s="41"/>
      <c r="I532" s="41"/>
      <c r="J532" s="46"/>
      <c r="K532" s="46"/>
      <c r="L532" s="49"/>
      <c r="M532" s="42"/>
      <c r="N532" s="44"/>
      <c r="O532" s="41"/>
      <c r="P532" s="45"/>
      <c r="Q532" s="42"/>
      <c r="R532" s="42"/>
      <c r="S532" s="42"/>
      <c r="T532" s="41"/>
      <c r="U532" s="41"/>
    </row>
    <row r="533" spans="1:21" ht="36" customHeight="1" x14ac:dyDescent="0.3">
      <c r="A533" s="52"/>
      <c r="B533" s="55"/>
      <c r="C533" s="53"/>
      <c r="D533" s="41"/>
      <c r="E533" s="47"/>
      <c r="F533" s="41"/>
      <c r="G533" s="41"/>
      <c r="H533" s="41"/>
      <c r="I533" s="41"/>
      <c r="J533" s="46"/>
      <c r="K533" s="46"/>
      <c r="L533" s="49"/>
      <c r="M533" s="42"/>
      <c r="N533" s="44"/>
      <c r="O533" s="41"/>
      <c r="P533" s="45"/>
      <c r="Q533" s="42"/>
      <c r="R533" s="42"/>
      <c r="S533" s="42"/>
      <c r="T533" s="41"/>
      <c r="U533" s="41"/>
    </row>
    <row r="534" spans="1:21" ht="36" customHeight="1" x14ac:dyDescent="0.3">
      <c r="A534" s="52"/>
      <c r="B534" s="55"/>
      <c r="C534" s="53"/>
      <c r="D534" s="41"/>
      <c r="E534" s="47"/>
      <c r="F534" s="41"/>
      <c r="G534" s="41"/>
      <c r="H534" s="41"/>
      <c r="I534" s="41"/>
      <c r="J534" s="46"/>
      <c r="K534" s="46"/>
      <c r="L534" s="49"/>
      <c r="M534" s="42"/>
      <c r="N534" s="44"/>
      <c r="O534" s="41"/>
      <c r="P534" s="45"/>
      <c r="Q534" s="42"/>
      <c r="R534" s="42"/>
      <c r="S534" s="42"/>
      <c r="T534" s="41"/>
      <c r="U534" s="41"/>
    </row>
    <row r="535" spans="1:21" ht="36" customHeight="1" x14ac:dyDescent="0.3">
      <c r="A535" s="52"/>
      <c r="B535" s="55"/>
      <c r="C535" s="53"/>
      <c r="D535" s="41"/>
      <c r="E535" s="47"/>
      <c r="F535" s="41"/>
      <c r="G535" s="41"/>
      <c r="H535" s="41"/>
      <c r="I535" s="41"/>
      <c r="J535" s="46"/>
      <c r="K535" s="46"/>
      <c r="L535" s="49"/>
      <c r="M535" s="42"/>
      <c r="N535" s="44"/>
      <c r="O535" s="41"/>
      <c r="P535" s="45"/>
      <c r="Q535" s="42"/>
      <c r="R535" s="42"/>
      <c r="S535" s="42"/>
      <c r="T535" s="41"/>
      <c r="U535" s="41"/>
    </row>
    <row r="536" spans="1:21" ht="36" customHeight="1" x14ac:dyDescent="0.3">
      <c r="A536" s="52"/>
      <c r="B536" s="55"/>
      <c r="C536" s="53"/>
      <c r="D536" s="41"/>
      <c r="E536" s="47"/>
      <c r="F536" s="41"/>
      <c r="G536" s="41"/>
      <c r="H536" s="41"/>
      <c r="I536" s="41"/>
      <c r="J536" s="46"/>
      <c r="K536" s="46"/>
      <c r="L536" s="49"/>
      <c r="M536" s="42"/>
      <c r="N536" s="44"/>
      <c r="O536" s="41"/>
      <c r="P536" s="45"/>
      <c r="Q536" s="42"/>
      <c r="R536" s="42"/>
      <c r="S536" s="42"/>
      <c r="T536" s="41"/>
      <c r="U536" s="41"/>
    </row>
    <row r="537" spans="1:21" ht="36" customHeight="1" x14ac:dyDescent="0.3">
      <c r="A537" s="52"/>
      <c r="B537" s="55"/>
      <c r="C537" s="53"/>
      <c r="D537" s="41"/>
      <c r="E537" s="47"/>
      <c r="F537" s="41"/>
      <c r="G537" s="41"/>
      <c r="H537" s="41"/>
      <c r="I537" s="41"/>
      <c r="J537" s="46"/>
      <c r="K537" s="46"/>
      <c r="L537" s="49"/>
      <c r="M537" s="42"/>
      <c r="N537" s="44"/>
      <c r="O537" s="41"/>
      <c r="P537" s="45"/>
      <c r="Q537" s="42"/>
      <c r="R537" s="42"/>
      <c r="S537" s="42"/>
      <c r="T537" s="41"/>
      <c r="U537" s="41"/>
    </row>
    <row r="538" spans="1:21" ht="36" customHeight="1" x14ac:dyDescent="0.3">
      <c r="A538" s="52"/>
      <c r="B538" s="55"/>
      <c r="C538" s="53"/>
      <c r="D538" s="41"/>
      <c r="E538" s="47"/>
      <c r="F538" s="41"/>
      <c r="G538" s="41"/>
      <c r="H538" s="41"/>
      <c r="I538" s="41"/>
      <c r="J538" s="46"/>
      <c r="K538" s="46"/>
      <c r="L538" s="49"/>
      <c r="M538" s="42"/>
      <c r="N538" s="44"/>
      <c r="O538" s="41"/>
      <c r="P538" s="45"/>
      <c r="Q538" s="42"/>
      <c r="R538" s="42"/>
      <c r="S538" s="42"/>
      <c r="T538" s="41"/>
      <c r="U538" s="41"/>
    </row>
    <row r="539" spans="1:21" ht="36" customHeight="1" x14ac:dyDescent="0.3">
      <c r="A539" s="52"/>
      <c r="B539" s="55"/>
      <c r="C539" s="53"/>
      <c r="D539" s="41"/>
      <c r="E539" s="47"/>
      <c r="F539" s="41"/>
      <c r="G539" s="41"/>
      <c r="H539" s="41"/>
      <c r="I539" s="41"/>
      <c r="J539" s="46"/>
      <c r="K539" s="46"/>
      <c r="L539" s="49"/>
      <c r="M539" s="42"/>
      <c r="N539" s="44"/>
      <c r="O539" s="41"/>
      <c r="P539" s="45"/>
      <c r="Q539" s="42"/>
      <c r="R539" s="42"/>
      <c r="S539" s="42"/>
      <c r="T539" s="41"/>
      <c r="U539" s="41"/>
    </row>
    <row r="540" spans="1:21" ht="36" customHeight="1" x14ac:dyDescent="0.3">
      <c r="A540" s="52"/>
      <c r="B540" s="55"/>
      <c r="C540" s="53"/>
      <c r="D540" s="41"/>
      <c r="E540" s="47"/>
      <c r="F540" s="41"/>
      <c r="G540" s="41"/>
      <c r="H540" s="41"/>
      <c r="I540" s="41"/>
      <c r="J540" s="46"/>
      <c r="K540" s="46"/>
      <c r="L540" s="49"/>
      <c r="M540" s="42"/>
      <c r="N540" s="44"/>
      <c r="O540" s="41"/>
      <c r="P540" s="45"/>
      <c r="Q540" s="42"/>
      <c r="R540" s="42"/>
      <c r="S540" s="42"/>
      <c r="T540" s="41"/>
      <c r="U540" s="41"/>
    </row>
    <row r="541" spans="1:21" ht="36" customHeight="1" x14ac:dyDescent="0.3">
      <c r="A541" s="52"/>
      <c r="B541" s="55"/>
      <c r="C541" s="53"/>
      <c r="D541" s="41"/>
      <c r="E541" s="47"/>
      <c r="F541" s="41"/>
      <c r="G541" s="41"/>
      <c r="H541" s="41"/>
      <c r="I541" s="41"/>
      <c r="J541" s="46"/>
      <c r="K541" s="46"/>
      <c r="L541" s="49"/>
      <c r="M541" s="42"/>
      <c r="N541" s="44"/>
      <c r="O541" s="41"/>
      <c r="P541" s="45"/>
      <c r="Q541" s="42"/>
      <c r="R541" s="42"/>
      <c r="S541" s="42"/>
      <c r="T541" s="41"/>
      <c r="U541" s="41"/>
    </row>
    <row r="542" spans="1:21" ht="36" customHeight="1" x14ac:dyDescent="0.3">
      <c r="A542" s="52"/>
      <c r="B542" s="55"/>
      <c r="C542" s="53"/>
      <c r="D542" s="41"/>
      <c r="E542" s="47"/>
      <c r="F542" s="41"/>
      <c r="G542" s="41"/>
      <c r="H542" s="41"/>
      <c r="I542" s="41"/>
      <c r="J542" s="46"/>
      <c r="K542" s="46"/>
      <c r="L542" s="49"/>
      <c r="M542" s="42"/>
      <c r="N542" s="44"/>
      <c r="O542" s="41"/>
      <c r="P542" s="45"/>
      <c r="Q542" s="42"/>
      <c r="R542" s="42"/>
      <c r="S542" s="42"/>
      <c r="T542" s="41"/>
      <c r="U542" s="41"/>
    </row>
    <row r="543" spans="1:21" ht="36" customHeight="1" x14ac:dyDescent="0.3"/>
    <row r="544" spans="1:21" ht="36" customHeight="1" x14ac:dyDescent="0.3"/>
    <row r="545" ht="36" customHeight="1" x14ac:dyDescent="0.3"/>
  </sheetData>
  <autoFilter ref="A3:Y275" xr:uid="{00000000-0001-0000-0000-000000000000}"/>
  <mergeCells count="2">
    <mergeCell ref="A1:P1"/>
    <mergeCell ref="A2:P2"/>
  </mergeCells>
  <hyperlinks>
    <hyperlink ref="H235" r:id="rId1" display="https://bottegaliberaterra.it/chi-siamo/" xr:uid="{A2680C86-CB6E-4569-8E94-E46F70F14499}"/>
    <hyperlink ref="I235" r:id="rId2" display="https://bottegaliberaterra.it/chi-siamo/" xr:uid="{B426EAC4-F9C0-4777-A8EB-116824C15BB0}"/>
    <hyperlink ref="H230" r:id="rId3" display="https://www.acquistinretepa.it/eproc2Rdo/" xr:uid="{70C41302-AABF-46AA-B3A3-B168F17E755D}"/>
    <hyperlink ref="C257" r:id="rId4" display="https://smartcig.anticorruzione.it/AVCP-SmartCig/preparaDettaglioComunicazioneOS.action?codDettaglioCarnet=64590810" xr:uid="{13576FF3-86C3-45AE-B7BC-7D0114F675FC}"/>
  </hyperlinks>
  <pageMargins left="0.7" right="0.7" top="0.75" bottom="0.75" header="0.3" footer="0.3"/>
  <pageSetup paperSize="9" scale="1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E165-DE22-4998-9FCD-AB6F145DF145}">
  <sheetPr>
    <tabColor rgb="FFFFFF00"/>
    <pageSetUpPr fitToPage="1"/>
  </sheetPr>
  <dimension ref="A1:AA530"/>
  <sheetViews>
    <sheetView zoomScale="80" zoomScaleNormal="80" workbookViewId="0">
      <pane xSplit="6" ySplit="1" topLeftCell="Y2" activePane="bottomRight" state="frozen"/>
      <selection pane="topRight" activeCell="F1" sqref="F1"/>
      <selection pane="bottomLeft" activeCell="A2" sqref="A2"/>
      <selection pane="bottomRight" activeCell="D6" sqref="D6"/>
    </sheetView>
  </sheetViews>
  <sheetFormatPr defaultColWidth="9.109375" defaultRowHeight="13.8" x14ac:dyDescent="0.3"/>
  <cols>
    <col min="1" max="1" width="21.44140625" style="43" customWidth="1"/>
    <col min="2" max="2" width="14.33203125" style="56" customWidth="1"/>
    <col min="3" max="3" width="22" style="50" customWidth="1"/>
    <col min="4" max="4" width="39" style="3" bestFit="1" customWidth="1"/>
    <col min="5" max="5" width="19" style="43" customWidth="1"/>
    <col min="6" max="6" width="120.5546875" style="3" bestFit="1" customWidth="1"/>
    <col min="7" max="7" width="61.109375" style="3" bestFit="1" customWidth="1"/>
    <col min="8" max="9" width="63.77734375" style="3" bestFit="1" customWidth="1"/>
    <col min="10" max="10" width="21.6640625" style="43" customWidth="1"/>
    <col min="11" max="11" width="15.6640625" style="43" customWidth="1"/>
    <col min="12" max="12" width="16.44140625" style="48" customWidth="1"/>
    <col min="13" max="13" width="17.109375" style="43" customWidth="1"/>
    <col min="14" max="14" width="23.21875" style="3" customWidth="1"/>
    <col min="15" max="15" width="12" style="3" customWidth="1"/>
    <col min="16" max="16" width="42.21875" style="3" customWidth="1"/>
    <col min="17" max="17" width="11.88671875" style="3" customWidth="1"/>
    <col min="18" max="18" width="18.88671875" style="3" customWidth="1"/>
    <col min="19" max="19" width="20.109375" style="3" customWidth="1"/>
    <col min="20" max="20" width="16.6640625" style="3" customWidth="1"/>
    <col min="21" max="21" width="17.44140625" style="3" bestFit="1" customWidth="1"/>
    <col min="22" max="22" width="11.33203125" style="3" bestFit="1" customWidth="1"/>
    <col min="23" max="23" width="13" style="3" customWidth="1"/>
    <col min="24" max="24" width="16" style="3" customWidth="1"/>
    <col min="25" max="25" width="10.44140625" style="56" bestFit="1" customWidth="1"/>
    <col min="26" max="16384" width="9.109375" style="3"/>
  </cols>
  <sheetData>
    <row r="1" spans="1:25" s="2" customFormat="1" ht="63" customHeight="1" x14ac:dyDescent="0.25">
      <c r="A1" s="150" t="s">
        <v>0</v>
      </c>
      <c r="B1" s="54" t="s">
        <v>308</v>
      </c>
      <c r="C1" s="78" t="s">
        <v>1</v>
      </c>
      <c r="D1" s="79" t="s">
        <v>2</v>
      </c>
      <c r="E1" s="79" t="s">
        <v>391</v>
      </c>
      <c r="F1" s="79" t="s">
        <v>4</v>
      </c>
      <c r="G1" s="79" t="s">
        <v>5</v>
      </c>
      <c r="H1" s="79" t="s">
        <v>6</v>
      </c>
      <c r="I1" s="79" t="s">
        <v>7</v>
      </c>
      <c r="J1" s="79" t="s">
        <v>8</v>
      </c>
      <c r="K1" s="79" t="s">
        <v>9</v>
      </c>
      <c r="L1" s="80" t="s">
        <v>303</v>
      </c>
      <c r="M1" s="79" t="s">
        <v>11</v>
      </c>
      <c r="N1" s="79" t="s">
        <v>304</v>
      </c>
      <c r="O1" s="39" t="s">
        <v>13</v>
      </c>
      <c r="P1" s="79" t="s">
        <v>14</v>
      </c>
      <c r="Q1" s="79" t="s">
        <v>14</v>
      </c>
      <c r="R1" s="79" t="s">
        <v>15</v>
      </c>
      <c r="S1" s="79" t="s">
        <v>16</v>
      </c>
      <c r="T1" s="39" t="s">
        <v>305</v>
      </c>
      <c r="U1" s="39" t="s">
        <v>306</v>
      </c>
      <c r="Y1" s="60"/>
    </row>
    <row r="2" spans="1:25" s="40" customFormat="1" ht="27.75" customHeight="1" x14ac:dyDescent="0.25">
      <c r="A2" s="52">
        <v>3000138922</v>
      </c>
      <c r="B2" s="64">
        <v>44936</v>
      </c>
      <c r="C2" s="65" t="s">
        <v>314</v>
      </c>
      <c r="D2" s="45" t="s">
        <v>17</v>
      </c>
      <c r="E2" s="77">
        <v>80198650584</v>
      </c>
      <c r="F2" s="41" t="s">
        <v>315</v>
      </c>
      <c r="G2" s="41" t="s">
        <v>681</v>
      </c>
      <c r="H2" s="41" t="s">
        <v>311</v>
      </c>
      <c r="I2" s="41" t="s">
        <v>311</v>
      </c>
      <c r="J2" s="46">
        <v>6572791009</v>
      </c>
      <c r="K2" s="51">
        <v>6572791009</v>
      </c>
      <c r="L2" s="49">
        <v>206</v>
      </c>
      <c r="M2" s="42">
        <v>44957</v>
      </c>
      <c r="N2" s="44">
        <v>250.34</v>
      </c>
      <c r="O2" s="41" t="s">
        <v>309</v>
      </c>
      <c r="P2" s="45" t="s">
        <v>363</v>
      </c>
      <c r="Q2" s="42" t="s">
        <v>307</v>
      </c>
      <c r="R2" s="42">
        <v>44936</v>
      </c>
      <c r="S2" s="42">
        <v>44957</v>
      </c>
      <c r="T2" s="41" t="s">
        <v>309</v>
      </c>
      <c r="U2" s="41" t="s">
        <v>313</v>
      </c>
      <c r="V2" s="117"/>
      <c r="W2" s="59"/>
      <c r="X2" s="59"/>
    </row>
    <row r="3" spans="1:25" s="40" customFormat="1" ht="27.75" customHeight="1" x14ac:dyDescent="0.25">
      <c r="A3" s="52">
        <v>3000138939</v>
      </c>
      <c r="B3" s="64">
        <v>44939</v>
      </c>
      <c r="C3" s="65" t="s">
        <v>316</v>
      </c>
      <c r="D3" s="45" t="s">
        <v>17</v>
      </c>
      <c r="E3" s="77">
        <v>80198650584</v>
      </c>
      <c r="F3" s="45" t="s">
        <v>364</v>
      </c>
      <c r="G3" s="41" t="s">
        <v>682</v>
      </c>
      <c r="H3" s="41" t="s">
        <v>317</v>
      </c>
      <c r="I3" s="41" t="s">
        <v>317</v>
      </c>
      <c r="J3" s="46">
        <v>8809900015</v>
      </c>
      <c r="K3" s="46">
        <v>8809900015</v>
      </c>
      <c r="L3" s="49">
        <v>295</v>
      </c>
      <c r="M3" s="42">
        <v>45291</v>
      </c>
      <c r="N3" s="44">
        <v>306.8</v>
      </c>
      <c r="O3" s="41" t="s">
        <v>309</v>
      </c>
      <c r="P3" s="45" t="s">
        <v>365</v>
      </c>
      <c r="Q3" s="42" t="s">
        <v>307</v>
      </c>
      <c r="R3" s="42">
        <v>44941</v>
      </c>
      <c r="S3" s="42">
        <v>45291</v>
      </c>
      <c r="T3" s="41" t="s">
        <v>309</v>
      </c>
      <c r="U3" s="41" t="s">
        <v>318</v>
      </c>
      <c r="V3" s="117"/>
      <c r="W3" s="59"/>
      <c r="X3" s="59"/>
    </row>
    <row r="4" spans="1:25" s="40" customFormat="1" ht="27.75" customHeight="1" x14ac:dyDescent="0.25">
      <c r="A4" s="52">
        <v>3000139018</v>
      </c>
      <c r="B4" s="64">
        <v>44952</v>
      </c>
      <c r="C4" s="65" t="s">
        <v>339</v>
      </c>
      <c r="D4" s="45" t="s">
        <v>17</v>
      </c>
      <c r="E4" s="77">
        <v>80198650584</v>
      </c>
      <c r="F4" s="41" t="s">
        <v>335</v>
      </c>
      <c r="G4" s="41" t="s">
        <v>682</v>
      </c>
      <c r="H4" s="41" t="s">
        <v>334</v>
      </c>
      <c r="I4" s="41" t="s">
        <v>334</v>
      </c>
      <c r="J4" s="46">
        <v>8173691000</v>
      </c>
      <c r="K4" s="46">
        <v>8173691000</v>
      </c>
      <c r="L4" s="49">
        <v>3008.92</v>
      </c>
      <c r="M4" s="42">
        <v>45291</v>
      </c>
      <c r="N4" s="44">
        <v>0</v>
      </c>
      <c r="O4" s="41" t="s">
        <v>312</v>
      </c>
      <c r="P4" s="45" t="s">
        <v>368</v>
      </c>
      <c r="Q4" s="42" t="s">
        <v>307</v>
      </c>
      <c r="R4" s="42">
        <v>44958</v>
      </c>
      <c r="S4" s="42">
        <v>45291</v>
      </c>
      <c r="T4" s="41" t="s">
        <v>310</v>
      </c>
      <c r="U4" s="41" t="s">
        <v>312</v>
      </c>
      <c r="V4" s="117"/>
      <c r="W4" s="59"/>
      <c r="X4" s="59"/>
    </row>
    <row r="5" spans="1:25" s="40" customFormat="1" ht="27.75" customHeight="1" x14ac:dyDescent="0.25">
      <c r="A5" s="52">
        <v>3000138978</v>
      </c>
      <c r="B5" s="64">
        <v>44945</v>
      </c>
      <c r="C5" s="65" t="s">
        <v>320</v>
      </c>
      <c r="D5" s="45" t="s">
        <v>17</v>
      </c>
      <c r="E5" s="77">
        <v>80198650584</v>
      </c>
      <c r="F5" s="41" t="s">
        <v>366</v>
      </c>
      <c r="G5" s="41" t="s">
        <v>682</v>
      </c>
      <c r="H5" s="41" t="s">
        <v>319</v>
      </c>
      <c r="I5" s="57" t="s">
        <v>319</v>
      </c>
      <c r="J5" s="46" t="s">
        <v>27</v>
      </c>
      <c r="K5" s="46">
        <v>5119881216</v>
      </c>
      <c r="L5" s="49">
        <v>1688.5</v>
      </c>
      <c r="M5" s="42">
        <v>45291</v>
      </c>
      <c r="N5" s="44">
        <v>1805.17</v>
      </c>
      <c r="O5" s="41" t="s">
        <v>28</v>
      </c>
      <c r="P5" s="45" t="s">
        <v>367</v>
      </c>
      <c r="Q5" s="42" t="s">
        <v>307</v>
      </c>
      <c r="R5" s="42">
        <v>44946</v>
      </c>
      <c r="S5" s="42">
        <v>45291</v>
      </c>
      <c r="T5" s="41" t="s">
        <v>310</v>
      </c>
      <c r="U5" s="41" t="s">
        <v>312</v>
      </c>
      <c r="V5" s="117"/>
      <c r="W5" s="59"/>
      <c r="X5" s="59"/>
    </row>
    <row r="6" spans="1:25" s="40" customFormat="1" ht="27.75" customHeight="1" x14ac:dyDescent="0.25">
      <c r="A6" s="52">
        <v>3000139002</v>
      </c>
      <c r="B6" s="64">
        <v>44950</v>
      </c>
      <c r="C6" s="154">
        <v>9620896689</v>
      </c>
      <c r="D6" s="45" t="s">
        <v>17</v>
      </c>
      <c r="E6" s="77">
        <v>80198650584</v>
      </c>
      <c r="F6" s="41" t="s">
        <v>321</v>
      </c>
      <c r="G6" s="41" t="s">
        <v>322</v>
      </c>
      <c r="H6" s="41" t="s">
        <v>323</v>
      </c>
      <c r="I6" s="41" t="s">
        <v>323</v>
      </c>
      <c r="J6" s="46">
        <v>488410010</v>
      </c>
      <c r="K6" s="46">
        <v>488410010</v>
      </c>
      <c r="L6" s="49">
        <v>20000</v>
      </c>
      <c r="M6" s="42">
        <v>45291</v>
      </c>
      <c r="N6" s="44">
        <f>L6*1.22</f>
        <v>24400</v>
      </c>
      <c r="O6" s="41" t="s">
        <v>309</v>
      </c>
      <c r="P6" s="45" t="s">
        <v>369</v>
      </c>
      <c r="Q6" s="42" t="s">
        <v>307</v>
      </c>
      <c r="R6" s="42">
        <v>44958</v>
      </c>
      <c r="S6" s="42">
        <v>45291</v>
      </c>
      <c r="T6" s="41" t="s">
        <v>324</v>
      </c>
      <c r="U6" s="41" t="s">
        <v>325</v>
      </c>
      <c r="V6" s="117"/>
      <c r="W6" s="59"/>
      <c r="X6" s="59"/>
    </row>
    <row r="7" spans="1:25" s="40" customFormat="1" ht="27.75" customHeight="1" x14ac:dyDescent="0.25">
      <c r="A7" s="52">
        <v>3000139014</v>
      </c>
      <c r="B7" s="64">
        <v>44951</v>
      </c>
      <c r="C7" s="65" t="s">
        <v>326</v>
      </c>
      <c r="D7" s="45" t="s">
        <v>17</v>
      </c>
      <c r="E7" s="77">
        <v>80198650584</v>
      </c>
      <c r="F7" s="41" t="s">
        <v>327</v>
      </c>
      <c r="G7" s="41" t="s">
        <v>682</v>
      </c>
      <c r="H7" s="41" t="s">
        <v>328</v>
      </c>
      <c r="I7" s="41" t="s">
        <v>328</v>
      </c>
      <c r="J7" s="46">
        <v>10437391005</v>
      </c>
      <c r="K7" s="46">
        <v>10437391005</v>
      </c>
      <c r="L7" s="49">
        <v>1000</v>
      </c>
      <c r="M7" s="42">
        <v>45291</v>
      </c>
      <c r="N7" s="44">
        <f>W7</f>
        <v>0</v>
      </c>
      <c r="O7" s="41" t="s">
        <v>309</v>
      </c>
      <c r="P7" s="45" t="s">
        <v>370</v>
      </c>
      <c r="Q7" s="42" t="s">
        <v>307</v>
      </c>
      <c r="R7" s="42">
        <v>44958</v>
      </c>
      <c r="S7" s="42">
        <v>45291</v>
      </c>
      <c r="T7" s="41" t="s">
        <v>329</v>
      </c>
      <c r="U7" s="41" t="s">
        <v>28</v>
      </c>
      <c r="V7" s="117"/>
      <c r="W7" s="59"/>
      <c r="X7" s="59"/>
    </row>
    <row r="8" spans="1:25" s="40" customFormat="1" ht="27.75" customHeight="1" x14ac:dyDescent="0.25">
      <c r="A8" s="52">
        <v>3000139015</v>
      </c>
      <c r="B8" s="64">
        <v>44951</v>
      </c>
      <c r="C8" s="65" t="s">
        <v>331</v>
      </c>
      <c r="D8" s="45" t="s">
        <v>17</v>
      </c>
      <c r="E8" s="77">
        <v>80198650584</v>
      </c>
      <c r="F8" s="41" t="s">
        <v>330</v>
      </c>
      <c r="G8" s="41" t="s">
        <v>682</v>
      </c>
      <c r="H8" s="41" t="s">
        <v>332</v>
      </c>
      <c r="I8" s="41" t="s">
        <v>332</v>
      </c>
      <c r="J8" s="46" t="s">
        <v>333</v>
      </c>
      <c r="K8" s="46" t="s">
        <v>333</v>
      </c>
      <c r="L8" s="49">
        <v>1000</v>
      </c>
      <c r="M8" s="42">
        <v>45291</v>
      </c>
      <c r="N8" s="44">
        <f>W8</f>
        <v>0</v>
      </c>
      <c r="O8" s="41" t="s">
        <v>309</v>
      </c>
      <c r="P8" s="45" t="s">
        <v>371</v>
      </c>
      <c r="Q8" s="42" t="s">
        <v>307</v>
      </c>
      <c r="R8" s="42">
        <v>44958</v>
      </c>
      <c r="S8" s="42">
        <v>45291</v>
      </c>
      <c r="T8" s="41" t="s">
        <v>329</v>
      </c>
      <c r="U8" s="41" t="s">
        <v>28</v>
      </c>
      <c r="V8" s="117"/>
      <c r="W8" s="59"/>
      <c r="X8" s="59"/>
      <c r="Y8" s="61"/>
    </row>
    <row r="9" spans="1:25" s="40" customFormat="1" ht="27.75" customHeight="1" x14ac:dyDescent="0.25">
      <c r="A9" s="66">
        <v>3000139019</v>
      </c>
      <c r="B9" s="64">
        <v>44953</v>
      </c>
      <c r="C9" s="154" t="s">
        <v>340</v>
      </c>
      <c r="D9" s="45" t="s">
        <v>17</v>
      </c>
      <c r="E9" s="77">
        <v>80198650584</v>
      </c>
      <c r="F9" s="41" t="s">
        <v>362</v>
      </c>
      <c r="G9" s="41" t="s">
        <v>683</v>
      </c>
      <c r="H9" s="41" t="s">
        <v>343</v>
      </c>
      <c r="I9" s="75" t="s">
        <v>408</v>
      </c>
      <c r="J9" s="46">
        <v>15265351005</v>
      </c>
      <c r="K9" s="46">
        <v>15265351005</v>
      </c>
      <c r="L9" s="49">
        <v>13000</v>
      </c>
      <c r="M9" s="42">
        <v>45291</v>
      </c>
      <c r="N9" s="44">
        <v>0</v>
      </c>
      <c r="O9" s="41" t="s">
        <v>309</v>
      </c>
      <c r="P9" s="45" t="s">
        <v>372</v>
      </c>
      <c r="Q9" s="42" t="s">
        <v>307</v>
      </c>
      <c r="R9" s="42"/>
      <c r="S9" s="42"/>
      <c r="T9" s="41" t="s">
        <v>324</v>
      </c>
      <c r="U9" s="41" t="s">
        <v>325</v>
      </c>
      <c r="V9" s="117"/>
      <c r="X9" s="59"/>
    </row>
    <row r="10" spans="1:25" s="40" customFormat="1" ht="27.75" customHeight="1" x14ac:dyDescent="0.25">
      <c r="A10" s="66" t="s">
        <v>341</v>
      </c>
      <c r="B10" s="64"/>
      <c r="C10" s="65" t="s">
        <v>340</v>
      </c>
      <c r="D10" s="45" t="s">
        <v>17</v>
      </c>
      <c r="E10" s="77">
        <v>80198650584</v>
      </c>
      <c r="F10" s="41" t="s">
        <v>362</v>
      </c>
      <c r="G10" s="41" t="s">
        <v>683</v>
      </c>
      <c r="H10" s="41" t="s">
        <v>342</v>
      </c>
      <c r="I10" s="75" t="s">
        <v>408</v>
      </c>
      <c r="J10" s="46">
        <v>4755861004</v>
      </c>
      <c r="K10" s="46">
        <v>4755861004</v>
      </c>
      <c r="L10" s="49"/>
      <c r="M10" s="42"/>
      <c r="N10" s="44"/>
      <c r="O10" s="41"/>
      <c r="P10" s="45"/>
      <c r="Q10" s="42"/>
      <c r="R10" s="42"/>
      <c r="S10" s="42"/>
      <c r="T10" s="41"/>
      <c r="U10" s="41"/>
      <c r="X10" s="59"/>
    </row>
    <row r="11" spans="1:25" s="40" customFormat="1" ht="27.75" customHeight="1" x14ac:dyDescent="0.25">
      <c r="A11" s="66" t="s">
        <v>341</v>
      </c>
      <c r="B11" s="64"/>
      <c r="C11" s="65" t="s">
        <v>340</v>
      </c>
      <c r="D11" s="45" t="s">
        <v>17</v>
      </c>
      <c r="E11" s="77">
        <v>80198650584</v>
      </c>
      <c r="F11" s="41" t="s">
        <v>362</v>
      </c>
      <c r="G11" s="41" t="s">
        <v>683</v>
      </c>
      <c r="H11" s="41" t="s">
        <v>344</v>
      </c>
      <c r="I11" s="75" t="s">
        <v>408</v>
      </c>
      <c r="J11" s="46">
        <v>3318271214</v>
      </c>
      <c r="K11" s="46">
        <v>3318271214</v>
      </c>
      <c r="L11" s="49"/>
      <c r="M11" s="42"/>
      <c r="N11" s="44"/>
      <c r="O11" s="41"/>
      <c r="P11" s="45"/>
      <c r="Q11" s="42"/>
      <c r="R11" s="42"/>
      <c r="S11" s="42"/>
      <c r="T11" s="41"/>
      <c r="U11" s="41"/>
      <c r="X11" s="59"/>
    </row>
    <row r="12" spans="1:25" s="40" customFormat="1" ht="27.75" customHeight="1" x14ac:dyDescent="0.25">
      <c r="A12" s="66" t="s">
        <v>341</v>
      </c>
      <c r="B12" s="64"/>
      <c r="C12" s="65" t="s">
        <v>340</v>
      </c>
      <c r="D12" s="45" t="s">
        <v>17</v>
      </c>
      <c r="E12" s="77">
        <v>80198650584</v>
      </c>
      <c r="F12" s="41" t="s">
        <v>362</v>
      </c>
      <c r="G12" s="41" t="s">
        <v>683</v>
      </c>
      <c r="H12" s="41" t="s">
        <v>345</v>
      </c>
      <c r="I12" s="75" t="s">
        <v>408</v>
      </c>
      <c r="J12" s="46">
        <v>2928250246</v>
      </c>
      <c r="K12" s="46">
        <v>2928250246</v>
      </c>
      <c r="L12" s="49"/>
      <c r="M12" s="42"/>
      <c r="N12" s="44"/>
      <c r="O12" s="41"/>
      <c r="P12" s="45"/>
      <c r="Q12" s="42"/>
      <c r="R12" s="42"/>
      <c r="S12" s="42"/>
      <c r="T12" s="41"/>
      <c r="U12" s="41"/>
      <c r="X12" s="59"/>
    </row>
    <row r="13" spans="1:25" s="40" customFormat="1" ht="27.75" customHeight="1" x14ac:dyDescent="0.25">
      <c r="A13" s="66" t="s">
        <v>341</v>
      </c>
      <c r="B13" s="64"/>
      <c r="C13" s="65" t="s">
        <v>340</v>
      </c>
      <c r="D13" s="45" t="s">
        <v>17</v>
      </c>
      <c r="E13" s="77">
        <v>80198650584</v>
      </c>
      <c r="F13" s="41" t="s">
        <v>362</v>
      </c>
      <c r="G13" s="41" t="s">
        <v>683</v>
      </c>
      <c r="H13" s="41" t="s">
        <v>346</v>
      </c>
      <c r="I13" s="75" t="s">
        <v>408</v>
      </c>
      <c r="J13" s="46">
        <v>844040576</v>
      </c>
      <c r="K13" s="46">
        <v>844040576</v>
      </c>
      <c r="L13" s="49"/>
      <c r="M13" s="42"/>
      <c r="N13" s="44"/>
      <c r="O13" s="41"/>
      <c r="P13" s="45"/>
      <c r="Q13" s="42"/>
      <c r="R13" s="42"/>
      <c r="S13" s="42"/>
      <c r="T13" s="41"/>
      <c r="U13" s="41"/>
      <c r="X13" s="59"/>
    </row>
    <row r="14" spans="1:25" s="40" customFormat="1" ht="27.75" customHeight="1" x14ac:dyDescent="0.25">
      <c r="A14" s="52">
        <v>3000140324</v>
      </c>
      <c r="B14" s="64">
        <v>44959</v>
      </c>
      <c r="C14" s="65" t="s">
        <v>432</v>
      </c>
      <c r="D14" s="45" t="s">
        <v>17</v>
      </c>
      <c r="E14" s="77">
        <v>80198650584</v>
      </c>
      <c r="F14" s="45" t="s">
        <v>433</v>
      </c>
      <c r="G14" s="41" t="s">
        <v>434</v>
      </c>
      <c r="H14" s="40" t="s">
        <v>435</v>
      </c>
      <c r="I14" s="41" t="s">
        <v>435</v>
      </c>
      <c r="J14" s="46">
        <v>3533961003</v>
      </c>
      <c r="K14" s="46">
        <v>3533961003</v>
      </c>
      <c r="L14" s="49">
        <v>88185.78</v>
      </c>
      <c r="M14" s="42">
        <v>46082</v>
      </c>
      <c r="N14" s="44">
        <v>9358.5300000000007</v>
      </c>
      <c r="O14" s="41"/>
      <c r="P14" s="45" t="s">
        <v>436</v>
      </c>
      <c r="Q14" s="42" t="s">
        <v>307</v>
      </c>
      <c r="R14" s="42">
        <v>44986</v>
      </c>
      <c r="S14" s="42">
        <v>46082</v>
      </c>
      <c r="T14" s="41" t="s">
        <v>310</v>
      </c>
      <c r="U14" s="41" t="s">
        <v>312</v>
      </c>
      <c r="V14" s="117"/>
      <c r="W14" s="59"/>
      <c r="X14" s="59"/>
    </row>
    <row r="15" spans="1:25" s="40" customFormat="1" ht="27.75" customHeight="1" x14ac:dyDescent="0.25">
      <c r="A15" s="66">
        <v>3000140319</v>
      </c>
      <c r="B15" s="64">
        <v>44957</v>
      </c>
      <c r="C15" s="65" t="s">
        <v>347</v>
      </c>
      <c r="D15" s="45" t="s">
        <v>17</v>
      </c>
      <c r="E15" s="77">
        <v>80198650584</v>
      </c>
      <c r="F15" s="41" t="s">
        <v>348</v>
      </c>
      <c r="G15" s="41" t="s">
        <v>684</v>
      </c>
      <c r="H15" s="98" t="s">
        <v>349</v>
      </c>
      <c r="I15" s="99" t="s">
        <v>349</v>
      </c>
      <c r="J15" s="46">
        <v>1121580490</v>
      </c>
      <c r="K15" s="46">
        <v>1121580490</v>
      </c>
      <c r="L15" s="49">
        <v>1935</v>
      </c>
      <c r="M15" s="42">
        <v>45335</v>
      </c>
      <c r="N15" s="44">
        <v>2360.6999999999998</v>
      </c>
      <c r="O15" s="41" t="s">
        <v>312</v>
      </c>
      <c r="P15" s="45" t="s">
        <v>373</v>
      </c>
      <c r="Q15" s="42" t="s">
        <v>338</v>
      </c>
      <c r="R15" s="42">
        <v>44970</v>
      </c>
      <c r="S15" s="42">
        <v>45335</v>
      </c>
      <c r="T15" s="41" t="s">
        <v>310</v>
      </c>
      <c r="U15" s="41" t="s">
        <v>312</v>
      </c>
      <c r="V15" s="117"/>
      <c r="W15" s="59"/>
      <c r="X15" s="59"/>
    </row>
    <row r="16" spans="1:25" s="40" customFormat="1" ht="27.75" customHeight="1" x14ac:dyDescent="0.25">
      <c r="A16" s="66">
        <v>3000140327</v>
      </c>
      <c r="B16" s="64">
        <v>44959</v>
      </c>
      <c r="C16" s="73" t="s">
        <v>350</v>
      </c>
      <c r="D16" s="45" t="s">
        <v>17</v>
      </c>
      <c r="E16" s="77">
        <v>80198650584</v>
      </c>
      <c r="F16" s="41" t="s">
        <v>351</v>
      </c>
      <c r="G16" s="41" t="s">
        <v>682</v>
      </c>
      <c r="H16" s="86" t="s">
        <v>352</v>
      </c>
      <c r="I16" s="86" t="s">
        <v>352</v>
      </c>
      <c r="J16" s="46">
        <v>1593590605</v>
      </c>
      <c r="K16" s="46">
        <v>1593590605</v>
      </c>
      <c r="L16" s="49">
        <v>2167.5</v>
      </c>
      <c r="M16" s="42">
        <v>44991</v>
      </c>
      <c r="N16" s="44">
        <v>2167.5</v>
      </c>
      <c r="O16" s="41" t="s">
        <v>312</v>
      </c>
      <c r="P16" s="45" t="s">
        <v>377</v>
      </c>
      <c r="Q16" s="42" t="s">
        <v>307</v>
      </c>
      <c r="R16" s="42">
        <v>44991</v>
      </c>
      <c r="S16" s="42">
        <v>44991</v>
      </c>
      <c r="T16" s="41" t="s">
        <v>310</v>
      </c>
      <c r="U16" s="41" t="s">
        <v>312</v>
      </c>
      <c r="V16" s="117"/>
      <c r="W16" s="59"/>
      <c r="X16" s="59"/>
    </row>
    <row r="17" spans="1:25" s="40" customFormat="1" ht="27.75" customHeight="1" x14ac:dyDescent="0.25">
      <c r="A17" s="52">
        <v>3000140328</v>
      </c>
      <c r="B17" s="64">
        <v>44960</v>
      </c>
      <c r="C17" s="65" t="s">
        <v>353</v>
      </c>
      <c r="D17" s="45" t="s">
        <v>17</v>
      </c>
      <c r="E17" s="77">
        <v>80198650584</v>
      </c>
      <c r="F17" s="41" t="s">
        <v>354</v>
      </c>
      <c r="G17" s="41" t="s">
        <v>685</v>
      </c>
      <c r="H17" s="100" t="s">
        <v>355</v>
      </c>
      <c r="I17" s="86" t="s">
        <v>355</v>
      </c>
      <c r="J17" s="83">
        <v>5784291006</v>
      </c>
      <c r="K17" s="46">
        <v>5784291006</v>
      </c>
      <c r="L17" s="49">
        <v>2450</v>
      </c>
      <c r="M17" s="95">
        <v>44986</v>
      </c>
      <c r="N17" s="44">
        <v>2989</v>
      </c>
      <c r="O17" s="41" t="s">
        <v>312</v>
      </c>
      <c r="P17" s="45" t="s">
        <v>376</v>
      </c>
      <c r="Q17" s="42" t="s">
        <v>307</v>
      </c>
      <c r="R17" s="42">
        <v>44968</v>
      </c>
      <c r="S17" s="95">
        <v>44986</v>
      </c>
      <c r="T17" s="41" t="s">
        <v>310</v>
      </c>
      <c r="U17" s="41" t="s">
        <v>312</v>
      </c>
      <c r="V17" s="117"/>
      <c r="W17" s="59"/>
      <c r="X17" s="59"/>
    </row>
    <row r="18" spans="1:25" s="40" customFormat="1" ht="27.75" customHeight="1" x14ac:dyDescent="0.25">
      <c r="A18" s="66" t="s">
        <v>341</v>
      </c>
      <c r="B18" s="64"/>
      <c r="C18" s="65" t="s">
        <v>353</v>
      </c>
      <c r="D18" s="45" t="s">
        <v>17</v>
      </c>
      <c r="E18" s="77">
        <v>80198650584</v>
      </c>
      <c r="F18" s="45" t="s">
        <v>354</v>
      </c>
      <c r="G18" s="41" t="s">
        <v>685</v>
      </c>
      <c r="H18" s="86" t="s">
        <v>396</v>
      </c>
      <c r="I18" s="86"/>
      <c r="J18" s="46" t="s">
        <v>397</v>
      </c>
      <c r="K18" s="46">
        <v>14238191002</v>
      </c>
      <c r="L18" s="74"/>
      <c r="M18" s="42"/>
      <c r="N18" s="44"/>
      <c r="O18" s="41"/>
      <c r="P18" s="45"/>
      <c r="Q18" s="42"/>
      <c r="R18" s="42"/>
      <c r="S18" s="88"/>
      <c r="T18" s="41"/>
      <c r="U18" s="41"/>
      <c r="X18" s="59"/>
    </row>
    <row r="19" spans="1:25" s="40" customFormat="1" ht="27.75" customHeight="1" x14ac:dyDescent="0.25">
      <c r="A19" s="66" t="s">
        <v>341</v>
      </c>
      <c r="B19" s="64"/>
      <c r="C19" s="65" t="s">
        <v>353</v>
      </c>
      <c r="D19" s="45" t="s">
        <v>17</v>
      </c>
      <c r="E19" s="77">
        <v>80198650584</v>
      </c>
      <c r="F19" s="45" t="s">
        <v>354</v>
      </c>
      <c r="G19" s="41" t="s">
        <v>685</v>
      </c>
      <c r="H19" s="87" t="s">
        <v>398</v>
      </c>
      <c r="I19" s="86"/>
      <c r="J19" s="46">
        <v>8812831009</v>
      </c>
      <c r="K19" s="46">
        <v>8812831009</v>
      </c>
      <c r="L19" s="74"/>
      <c r="M19" s="42"/>
      <c r="N19" s="44"/>
      <c r="O19" s="41"/>
      <c r="P19" s="45"/>
      <c r="Q19" s="42"/>
      <c r="R19" s="42"/>
      <c r="S19" s="88"/>
      <c r="T19" s="41"/>
      <c r="U19" s="41"/>
      <c r="X19" s="59"/>
    </row>
    <row r="20" spans="1:25" s="40" customFormat="1" ht="27.75" customHeight="1" x14ac:dyDescent="0.25">
      <c r="A20" s="66" t="s">
        <v>341</v>
      </c>
      <c r="B20" s="64"/>
      <c r="C20" s="65" t="s">
        <v>353</v>
      </c>
      <c r="D20" s="45" t="s">
        <v>17</v>
      </c>
      <c r="E20" s="77">
        <v>80198650584</v>
      </c>
      <c r="F20" s="45" t="s">
        <v>354</v>
      </c>
      <c r="G20" s="41" t="s">
        <v>685</v>
      </c>
      <c r="H20" s="87" t="s">
        <v>399</v>
      </c>
      <c r="I20" s="86"/>
      <c r="J20" s="46" t="s">
        <v>400</v>
      </c>
      <c r="K20" s="46" t="s">
        <v>401</v>
      </c>
      <c r="L20" s="74"/>
      <c r="M20" s="42"/>
      <c r="N20" s="44"/>
      <c r="O20" s="41"/>
      <c r="P20" s="45"/>
      <c r="Q20" s="42"/>
      <c r="R20" s="42"/>
      <c r="S20" s="88"/>
      <c r="T20" s="41"/>
      <c r="U20" s="41"/>
      <c r="X20" s="59"/>
    </row>
    <row r="21" spans="1:25" s="40" customFormat="1" ht="27.75" customHeight="1" x14ac:dyDescent="0.25">
      <c r="A21" s="52">
        <v>3000140329</v>
      </c>
      <c r="B21" s="64">
        <v>44960</v>
      </c>
      <c r="C21" s="75" t="s">
        <v>357</v>
      </c>
      <c r="D21" s="45" t="s">
        <v>17</v>
      </c>
      <c r="E21" s="77">
        <v>80198650584</v>
      </c>
      <c r="F21" s="57" t="s">
        <v>356</v>
      </c>
      <c r="G21" s="41" t="s">
        <v>682</v>
      </c>
      <c r="H21" s="101" t="s">
        <v>358</v>
      </c>
      <c r="I21" s="84" t="s">
        <v>358</v>
      </c>
      <c r="J21" s="85">
        <v>8613401002</v>
      </c>
      <c r="K21" s="46">
        <v>8613401002</v>
      </c>
      <c r="L21" s="49">
        <v>1000</v>
      </c>
      <c r="M21" s="42">
        <v>45348</v>
      </c>
      <c r="N21" s="44">
        <v>1040</v>
      </c>
      <c r="O21" s="41" t="s">
        <v>309</v>
      </c>
      <c r="P21" s="45" t="s">
        <v>375</v>
      </c>
      <c r="Q21" s="42" t="s">
        <v>307</v>
      </c>
      <c r="R21" s="42">
        <v>44984</v>
      </c>
      <c r="S21" s="42">
        <v>45348</v>
      </c>
      <c r="T21" s="41" t="s">
        <v>361</v>
      </c>
      <c r="U21" s="41" t="s">
        <v>440</v>
      </c>
      <c r="V21" s="117"/>
      <c r="W21" s="59"/>
      <c r="X21" s="59"/>
    </row>
    <row r="22" spans="1:25" s="40" customFormat="1" ht="27.75" customHeight="1" x14ac:dyDescent="0.25">
      <c r="A22" s="52">
        <v>3000140334</v>
      </c>
      <c r="B22" s="64">
        <v>44964</v>
      </c>
      <c r="C22" s="75" t="s">
        <v>359</v>
      </c>
      <c r="D22" s="45" t="s">
        <v>17</v>
      </c>
      <c r="E22" s="77">
        <v>80198650584</v>
      </c>
      <c r="F22" s="45" t="s">
        <v>360</v>
      </c>
      <c r="G22" s="41" t="s">
        <v>682</v>
      </c>
      <c r="H22" s="111" t="s">
        <v>352</v>
      </c>
      <c r="I22" s="72" t="s">
        <v>352</v>
      </c>
      <c r="J22" s="46">
        <v>1593590605</v>
      </c>
      <c r="K22" s="46">
        <v>1593590605</v>
      </c>
      <c r="L22" s="49">
        <v>800</v>
      </c>
      <c r="M22" s="42">
        <v>44995</v>
      </c>
      <c r="N22" s="44">
        <v>800</v>
      </c>
      <c r="O22" s="41" t="s">
        <v>312</v>
      </c>
      <c r="P22" s="45" t="s">
        <v>374</v>
      </c>
      <c r="Q22" s="42" t="s">
        <v>307</v>
      </c>
      <c r="R22" s="42">
        <v>44995</v>
      </c>
      <c r="S22" s="42">
        <v>44995</v>
      </c>
      <c r="T22" s="41" t="s">
        <v>310</v>
      </c>
      <c r="U22" s="41" t="s">
        <v>312</v>
      </c>
      <c r="V22" s="117"/>
      <c r="W22" s="59"/>
      <c r="X22" s="59"/>
    </row>
    <row r="23" spans="1:25" s="40" customFormat="1" ht="27.75" customHeight="1" x14ac:dyDescent="0.25">
      <c r="A23" s="52">
        <v>3000140341</v>
      </c>
      <c r="B23" s="67">
        <v>44966</v>
      </c>
      <c r="C23" s="65" t="s">
        <v>379</v>
      </c>
      <c r="D23" s="45" t="s">
        <v>17</v>
      </c>
      <c r="E23" s="77">
        <v>80198650584</v>
      </c>
      <c r="F23" s="41" t="s">
        <v>378</v>
      </c>
      <c r="G23" s="41" t="s">
        <v>682</v>
      </c>
      <c r="H23" s="41" t="s">
        <v>380</v>
      </c>
      <c r="I23" s="41" t="s">
        <v>380</v>
      </c>
      <c r="J23" s="46">
        <v>6002341003</v>
      </c>
      <c r="K23" s="46">
        <v>6002341003</v>
      </c>
      <c r="L23" s="49">
        <v>1500</v>
      </c>
      <c r="M23" s="42">
        <v>45291</v>
      </c>
      <c r="N23" s="44">
        <v>0</v>
      </c>
      <c r="O23" s="41" t="s">
        <v>309</v>
      </c>
      <c r="P23" s="45" t="s">
        <v>381</v>
      </c>
      <c r="Q23" s="42" t="s">
        <v>307</v>
      </c>
      <c r="R23" s="42">
        <v>44977</v>
      </c>
      <c r="S23" s="42">
        <v>45291</v>
      </c>
      <c r="T23" s="41" t="s">
        <v>329</v>
      </c>
      <c r="U23" s="41" t="s">
        <v>28</v>
      </c>
      <c r="V23" s="117"/>
      <c r="W23" s="59"/>
      <c r="X23" s="59"/>
    </row>
    <row r="24" spans="1:25" s="40" customFormat="1" ht="27.75" customHeight="1" x14ac:dyDescent="0.25">
      <c r="A24" s="52">
        <v>3000140342</v>
      </c>
      <c r="B24" s="67">
        <v>44966</v>
      </c>
      <c r="C24" s="65" t="s">
        <v>383</v>
      </c>
      <c r="D24" s="45" t="s">
        <v>17</v>
      </c>
      <c r="E24" s="77">
        <v>80198650584</v>
      </c>
      <c r="F24" s="41" t="s">
        <v>382</v>
      </c>
      <c r="G24" s="41" t="s">
        <v>682</v>
      </c>
      <c r="H24" s="41" t="s">
        <v>384</v>
      </c>
      <c r="I24" s="41" t="s">
        <v>384</v>
      </c>
      <c r="J24" s="46">
        <v>11280051001</v>
      </c>
      <c r="K24" s="46">
        <v>11280051001</v>
      </c>
      <c r="L24" s="49">
        <v>500</v>
      </c>
      <c r="M24" s="42">
        <v>45291</v>
      </c>
      <c r="N24" s="44">
        <v>0</v>
      </c>
      <c r="O24" s="41" t="s">
        <v>309</v>
      </c>
      <c r="P24" s="45" t="s">
        <v>385</v>
      </c>
      <c r="Q24" s="42" t="s">
        <v>307</v>
      </c>
      <c r="R24" s="42">
        <v>44977</v>
      </c>
      <c r="S24" s="42">
        <v>45291</v>
      </c>
      <c r="T24" s="41" t="s">
        <v>329</v>
      </c>
      <c r="U24" s="41" t="s">
        <v>28</v>
      </c>
      <c r="V24" s="117"/>
      <c r="W24" s="59"/>
      <c r="X24" s="59"/>
    </row>
    <row r="25" spans="1:25" s="40" customFormat="1" ht="27.75" customHeight="1" x14ac:dyDescent="0.25">
      <c r="A25" s="52">
        <v>3000140343</v>
      </c>
      <c r="B25" s="64">
        <v>44966</v>
      </c>
      <c r="C25" s="65" t="s">
        <v>387</v>
      </c>
      <c r="D25" s="45" t="s">
        <v>17</v>
      </c>
      <c r="E25" s="77">
        <v>80198650584</v>
      </c>
      <c r="F25" s="45" t="s">
        <v>386</v>
      </c>
      <c r="G25" s="41" t="s">
        <v>682</v>
      </c>
      <c r="H25" s="41" t="s">
        <v>388</v>
      </c>
      <c r="I25" s="41" t="s">
        <v>388</v>
      </c>
      <c r="J25" s="46">
        <v>9255651003</v>
      </c>
      <c r="K25" s="46">
        <v>9255651003</v>
      </c>
      <c r="L25" s="49">
        <v>500</v>
      </c>
      <c r="M25" s="42">
        <v>45291</v>
      </c>
      <c r="N25" s="44">
        <v>0</v>
      </c>
      <c r="O25" s="41" t="s">
        <v>309</v>
      </c>
      <c r="P25" s="45" t="s">
        <v>389</v>
      </c>
      <c r="Q25" s="42" t="s">
        <v>307</v>
      </c>
      <c r="R25" s="42">
        <v>44977</v>
      </c>
      <c r="S25" s="42">
        <v>45291</v>
      </c>
      <c r="T25" s="41" t="s">
        <v>390</v>
      </c>
      <c r="U25" s="41" t="s">
        <v>28</v>
      </c>
      <c r="V25" s="117"/>
      <c r="W25" s="59"/>
      <c r="X25" s="59"/>
    </row>
    <row r="26" spans="1:25" s="40" customFormat="1" ht="27.75" customHeight="1" x14ac:dyDescent="0.25">
      <c r="A26" s="52">
        <v>3000140361</v>
      </c>
      <c r="B26" s="67">
        <v>44972</v>
      </c>
      <c r="C26" s="82" t="s">
        <v>590</v>
      </c>
      <c r="D26" s="45" t="s">
        <v>17</v>
      </c>
      <c r="E26" s="77">
        <v>80198650584</v>
      </c>
      <c r="F26" s="45" t="s">
        <v>392</v>
      </c>
      <c r="G26" s="45" t="s">
        <v>686</v>
      </c>
      <c r="H26" s="45" t="s">
        <v>404</v>
      </c>
      <c r="I26" s="41" t="s">
        <v>393</v>
      </c>
      <c r="J26" s="46">
        <v>446074659</v>
      </c>
      <c r="K26" s="46">
        <v>446074659</v>
      </c>
      <c r="L26" s="49">
        <v>2500</v>
      </c>
      <c r="M26" s="95">
        <v>45014</v>
      </c>
      <c r="N26" s="44">
        <v>2500</v>
      </c>
      <c r="O26" s="41" t="s">
        <v>312</v>
      </c>
      <c r="P26" s="45" t="s">
        <v>394</v>
      </c>
      <c r="Q26" s="42" t="s">
        <v>307</v>
      </c>
      <c r="R26" s="95">
        <v>45013</v>
      </c>
      <c r="S26" s="95">
        <v>45014</v>
      </c>
      <c r="T26" s="41" t="s">
        <v>310</v>
      </c>
      <c r="U26" s="41" t="s">
        <v>312</v>
      </c>
      <c r="V26" s="117"/>
      <c r="W26" s="59"/>
      <c r="X26" s="59"/>
      <c r="Y26" s="61"/>
    </row>
    <row r="27" spans="1:25" s="40" customFormat="1" ht="27.75" customHeight="1" x14ac:dyDescent="0.25">
      <c r="A27" s="66" t="s">
        <v>341</v>
      </c>
      <c r="B27" s="66"/>
      <c r="C27" s="82" t="s">
        <v>590</v>
      </c>
      <c r="D27" s="45" t="s">
        <v>17</v>
      </c>
      <c r="E27" s="77">
        <v>80198650584</v>
      </c>
      <c r="F27" s="45" t="s">
        <v>392</v>
      </c>
      <c r="G27" s="45" t="s">
        <v>686</v>
      </c>
      <c r="H27" s="45" t="s">
        <v>402</v>
      </c>
      <c r="I27" s="45"/>
      <c r="J27" s="46">
        <v>85002540582</v>
      </c>
      <c r="K27" s="46">
        <v>2145541005</v>
      </c>
      <c r="L27" s="49"/>
      <c r="M27" s="42"/>
      <c r="N27" s="44"/>
      <c r="O27" s="41"/>
      <c r="P27" s="45"/>
      <c r="Q27" s="42"/>
      <c r="R27" s="42"/>
      <c r="S27" s="42"/>
      <c r="T27" s="41"/>
      <c r="U27" s="41"/>
      <c r="X27" s="59"/>
    </row>
    <row r="28" spans="1:25" s="40" customFormat="1" ht="27.75" customHeight="1" x14ac:dyDescent="0.25">
      <c r="A28" s="66" t="s">
        <v>341</v>
      </c>
      <c r="B28" s="66"/>
      <c r="C28" s="82" t="s">
        <v>590</v>
      </c>
      <c r="D28" s="45" t="s">
        <v>17</v>
      </c>
      <c r="E28" s="77">
        <v>80198650584</v>
      </c>
      <c r="F28" s="45" t="s">
        <v>392</v>
      </c>
      <c r="G28" s="45" t="s">
        <v>686</v>
      </c>
      <c r="H28" s="41" t="s">
        <v>403</v>
      </c>
      <c r="I28" s="41"/>
      <c r="J28" s="46">
        <v>6188330150</v>
      </c>
      <c r="K28" s="46" t="s">
        <v>405</v>
      </c>
      <c r="L28" s="49"/>
      <c r="M28" s="42"/>
      <c r="N28" s="44"/>
      <c r="O28" s="41"/>
      <c r="P28" s="45"/>
      <c r="Q28" s="42"/>
      <c r="R28" s="42"/>
      <c r="S28" s="42"/>
      <c r="T28" s="41"/>
      <c r="U28" s="41"/>
      <c r="X28" s="59"/>
    </row>
    <row r="29" spans="1:25" s="40" customFormat="1" ht="27.75" customHeight="1" x14ac:dyDescent="0.25">
      <c r="A29" s="66" t="s">
        <v>341</v>
      </c>
      <c r="B29" s="66"/>
      <c r="C29" s="82" t="s">
        <v>590</v>
      </c>
      <c r="D29" s="45" t="s">
        <v>17</v>
      </c>
      <c r="E29" s="77">
        <v>80198650584</v>
      </c>
      <c r="F29" s="45" t="s">
        <v>392</v>
      </c>
      <c r="G29" s="45" t="s">
        <v>686</v>
      </c>
      <c r="H29" s="41" t="s">
        <v>407</v>
      </c>
      <c r="I29" s="41"/>
      <c r="J29" s="46">
        <v>7189200723</v>
      </c>
      <c r="K29" s="46">
        <v>7189200723</v>
      </c>
      <c r="L29" s="49"/>
      <c r="M29" s="42"/>
      <c r="N29" s="44"/>
      <c r="O29" s="41"/>
      <c r="P29" s="45"/>
      <c r="Q29" s="42"/>
      <c r="R29" s="42"/>
      <c r="S29" s="42"/>
      <c r="T29" s="41"/>
      <c r="U29" s="41"/>
      <c r="X29" s="59"/>
    </row>
    <row r="30" spans="1:25" s="40" customFormat="1" ht="27.75" customHeight="1" x14ac:dyDescent="0.25">
      <c r="A30" s="66" t="s">
        <v>341</v>
      </c>
      <c r="B30" s="66"/>
      <c r="C30" s="82" t="s">
        <v>590</v>
      </c>
      <c r="D30" s="45" t="s">
        <v>17</v>
      </c>
      <c r="E30" s="77">
        <v>80198650584</v>
      </c>
      <c r="F30" s="45" t="s">
        <v>392</v>
      </c>
      <c r="G30" s="45" t="s">
        <v>686</v>
      </c>
      <c r="H30" s="45" t="s">
        <v>406</v>
      </c>
      <c r="I30" s="41"/>
      <c r="J30" s="46">
        <v>6222110014</v>
      </c>
      <c r="K30" s="46">
        <v>6222110014</v>
      </c>
      <c r="L30" s="49"/>
      <c r="M30" s="42"/>
      <c r="N30" s="44"/>
      <c r="O30" s="41"/>
      <c r="P30" s="45"/>
      <c r="Q30" s="42"/>
      <c r="R30" s="42"/>
      <c r="S30" s="42"/>
      <c r="T30" s="41"/>
      <c r="U30" s="41"/>
      <c r="X30" s="59"/>
    </row>
    <row r="31" spans="1:25" s="96" customFormat="1" ht="27.75" customHeight="1" x14ac:dyDescent="0.25">
      <c r="A31" s="52">
        <v>3000140374</v>
      </c>
      <c r="B31" s="89">
        <v>44978</v>
      </c>
      <c r="C31" s="90" t="s">
        <v>409</v>
      </c>
      <c r="D31" s="91" t="s">
        <v>17</v>
      </c>
      <c r="E31" s="92">
        <v>80198650584</v>
      </c>
      <c r="F31" s="91" t="s">
        <v>410</v>
      </c>
      <c r="G31" s="93" t="s">
        <v>682</v>
      </c>
      <c r="H31" s="91" t="s">
        <v>411</v>
      </c>
      <c r="I31" s="91" t="s">
        <v>411</v>
      </c>
      <c r="J31" s="94">
        <v>10442541008</v>
      </c>
      <c r="K31" s="94">
        <v>10442541008</v>
      </c>
      <c r="L31" s="49">
        <v>4860</v>
      </c>
      <c r="M31" s="71"/>
      <c r="N31" s="44">
        <v>0</v>
      </c>
      <c r="O31" s="93" t="s">
        <v>309</v>
      </c>
      <c r="P31" s="91" t="s">
        <v>412</v>
      </c>
      <c r="Q31" s="95" t="s">
        <v>307</v>
      </c>
      <c r="R31" s="42">
        <v>45007</v>
      </c>
      <c r="S31" s="71"/>
      <c r="T31" s="93" t="s">
        <v>324</v>
      </c>
      <c r="U31" s="93" t="s">
        <v>325</v>
      </c>
      <c r="V31" s="117"/>
      <c r="X31" s="59"/>
    </row>
    <row r="32" spans="1:25" s="40" customFormat="1" ht="39" customHeight="1" x14ac:dyDescent="0.3">
      <c r="A32" s="66">
        <v>3000140389</v>
      </c>
      <c r="B32" s="67">
        <v>44981</v>
      </c>
      <c r="C32" s="65" t="s">
        <v>591</v>
      </c>
      <c r="D32" s="91" t="s">
        <v>17</v>
      </c>
      <c r="E32" s="92">
        <v>80198650584</v>
      </c>
      <c r="F32" s="97" t="s">
        <v>413</v>
      </c>
      <c r="G32" s="93" t="s">
        <v>682</v>
      </c>
      <c r="H32" s="45" t="s">
        <v>414</v>
      </c>
      <c r="I32" s="45" t="s">
        <v>414</v>
      </c>
      <c r="J32" s="94">
        <v>2627770155</v>
      </c>
      <c r="K32" s="94">
        <v>2627770155</v>
      </c>
      <c r="L32" s="49">
        <v>39500</v>
      </c>
      <c r="M32" s="76"/>
      <c r="N32" s="44">
        <v>0</v>
      </c>
      <c r="O32" s="41" t="s">
        <v>28</v>
      </c>
      <c r="P32" s="91" t="s">
        <v>415</v>
      </c>
      <c r="Q32" s="95" t="s">
        <v>307</v>
      </c>
      <c r="R32" s="42">
        <v>45008</v>
      </c>
      <c r="S32" s="71"/>
      <c r="T32" s="41" t="s">
        <v>28</v>
      </c>
      <c r="U32" s="41" t="s">
        <v>416</v>
      </c>
      <c r="V32" s="117"/>
      <c r="W32" s="59"/>
      <c r="X32" s="59"/>
    </row>
    <row r="33" spans="1:25" s="40" customFormat="1" ht="39" customHeight="1" x14ac:dyDescent="0.25">
      <c r="A33" s="66">
        <v>3000140388</v>
      </c>
      <c r="B33" s="67">
        <v>44979</v>
      </c>
      <c r="C33" s="65" t="s">
        <v>421</v>
      </c>
      <c r="D33" s="91" t="s">
        <v>17</v>
      </c>
      <c r="E33" s="92">
        <v>80198650584</v>
      </c>
      <c r="F33" s="58" t="s">
        <v>422</v>
      </c>
      <c r="G33" s="93" t="s">
        <v>682</v>
      </c>
      <c r="H33" s="45" t="s">
        <v>423</v>
      </c>
      <c r="I33" s="45" t="s">
        <v>423</v>
      </c>
      <c r="J33" s="94">
        <v>929440592</v>
      </c>
      <c r="K33" s="94">
        <v>929440592</v>
      </c>
      <c r="L33" s="49">
        <v>7200</v>
      </c>
      <c r="M33" s="42">
        <v>45336</v>
      </c>
      <c r="N33" s="44">
        <v>8784</v>
      </c>
      <c r="O33" s="41" t="s">
        <v>309</v>
      </c>
      <c r="P33" s="91" t="s">
        <v>424</v>
      </c>
      <c r="Q33" s="95" t="s">
        <v>307</v>
      </c>
      <c r="R33" s="42">
        <v>45000</v>
      </c>
      <c r="S33" s="42">
        <v>45336</v>
      </c>
      <c r="T33" s="93" t="s">
        <v>324</v>
      </c>
      <c r="U33" s="41" t="s">
        <v>325</v>
      </c>
      <c r="V33" s="117"/>
      <c r="W33" s="59"/>
      <c r="X33" s="59"/>
    </row>
    <row r="34" spans="1:25" s="40" customFormat="1" ht="27.75" customHeight="1" x14ac:dyDescent="0.25">
      <c r="A34" s="66">
        <v>3000141217</v>
      </c>
      <c r="B34" s="67">
        <v>44985</v>
      </c>
      <c r="C34" s="65" t="s">
        <v>417</v>
      </c>
      <c r="D34" s="91" t="s">
        <v>17</v>
      </c>
      <c r="E34" s="92">
        <v>80198650584</v>
      </c>
      <c r="F34" s="45" t="s">
        <v>418</v>
      </c>
      <c r="G34" s="93" t="s">
        <v>682</v>
      </c>
      <c r="H34" s="57" t="s">
        <v>419</v>
      </c>
      <c r="I34" s="57" t="s">
        <v>419</v>
      </c>
      <c r="J34" s="94">
        <v>80002070524</v>
      </c>
      <c r="K34" s="94">
        <v>273530527</v>
      </c>
      <c r="L34" s="49">
        <v>2100</v>
      </c>
      <c r="M34" s="95">
        <v>45051</v>
      </c>
      <c r="N34" s="44">
        <v>2148</v>
      </c>
      <c r="O34" s="41" t="s">
        <v>312</v>
      </c>
      <c r="P34" s="91" t="s">
        <v>420</v>
      </c>
      <c r="Q34" s="95" t="s">
        <v>307</v>
      </c>
      <c r="R34" s="95">
        <v>45023</v>
      </c>
      <c r="S34" s="95">
        <v>45051</v>
      </c>
      <c r="T34" s="41" t="s">
        <v>310</v>
      </c>
      <c r="U34" s="41" t="s">
        <v>312</v>
      </c>
      <c r="V34" s="117"/>
      <c r="W34" s="59"/>
      <c r="X34" s="59"/>
    </row>
    <row r="35" spans="1:25" s="40" customFormat="1" ht="41.25" customHeight="1" x14ac:dyDescent="0.25">
      <c r="A35" s="52">
        <v>3000141223</v>
      </c>
      <c r="B35" s="64">
        <v>44988</v>
      </c>
      <c r="C35" s="65" t="s">
        <v>425</v>
      </c>
      <c r="D35" s="91" t="s">
        <v>17</v>
      </c>
      <c r="E35" s="92">
        <v>80198650584</v>
      </c>
      <c r="F35" s="45" t="s">
        <v>426</v>
      </c>
      <c r="G35" s="93" t="s">
        <v>682</v>
      </c>
      <c r="H35" s="41" t="s">
        <v>428</v>
      </c>
      <c r="I35" s="41" t="s">
        <v>428</v>
      </c>
      <c r="J35" s="94">
        <v>2774280016</v>
      </c>
      <c r="K35" s="94">
        <v>2774280016</v>
      </c>
      <c r="L35" s="49">
        <v>490</v>
      </c>
      <c r="M35" s="42">
        <v>45098</v>
      </c>
      <c r="N35" s="44">
        <v>490</v>
      </c>
      <c r="O35" s="41" t="s">
        <v>312</v>
      </c>
      <c r="P35" s="91" t="s">
        <v>427</v>
      </c>
      <c r="Q35" s="95" t="s">
        <v>307</v>
      </c>
      <c r="R35" s="42">
        <v>45098</v>
      </c>
      <c r="S35" s="42">
        <v>45098</v>
      </c>
      <c r="T35" s="41" t="s">
        <v>310</v>
      </c>
      <c r="U35" s="41" t="s">
        <v>312</v>
      </c>
      <c r="V35" s="117"/>
      <c r="W35" s="59"/>
      <c r="X35" s="59"/>
    </row>
    <row r="36" spans="1:25" s="40" customFormat="1" ht="27.75" customHeight="1" x14ac:dyDescent="0.25">
      <c r="A36" s="52">
        <v>3000141224</v>
      </c>
      <c r="B36" s="64">
        <v>44991</v>
      </c>
      <c r="C36" s="65" t="s">
        <v>481</v>
      </c>
      <c r="D36" s="91" t="s">
        <v>17</v>
      </c>
      <c r="E36" s="92">
        <v>80198650584</v>
      </c>
      <c r="F36" s="41" t="s">
        <v>429</v>
      </c>
      <c r="G36" s="93" t="s">
        <v>682</v>
      </c>
      <c r="H36" s="41" t="s">
        <v>430</v>
      </c>
      <c r="I36" s="41" t="s">
        <v>430</v>
      </c>
      <c r="J36" s="94">
        <v>1735830596</v>
      </c>
      <c r="K36" s="94">
        <v>1735830596</v>
      </c>
      <c r="L36" s="49">
        <v>1037.5</v>
      </c>
      <c r="M36" s="42">
        <v>45291</v>
      </c>
      <c r="N36" s="44">
        <v>1265.75</v>
      </c>
      <c r="O36" s="41" t="s">
        <v>312</v>
      </c>
      <c r="P36" s="91" t="s">
        <v>431</v>
      </c>
      <c r="Q36" s="95" t="s">
        <v>307</v>
      </c>
      <c r="R36" s="42">
        <v>44991</v>
      </c>
      <c r="S36" s="42">
        <v>45291</v>
      </c>
      <c r="T36" s="41" t="s">
        <v>310</v>
      </c>
      <c r="U36" s="41" t="s">
        <v>312</v>
      </c>
      <c r="V36" s="117"/>
      <c r="W36" s="59"/>
      <c r="X36" s="59"/>
    </row>
    <row r="37" spans="1:25" s="40" customFormat="1" ht="27.75" customHeight="1" x14ac:dyDescent="0.25">
      <c r="A37" s="52">
        <v>3000141230</v>
      </c>
      <c r="B37" s="64">
        <v>44995</v>
      </c>
      <c r="C37" s="65" t="s">
        <v>438</v>
      </c>
      <c r="D37" s="91" t="s">
        <v>17</v>
      </c>
      <c r="E37" s="92">
        <v>80198650584</v>
      </c>
      <c r="F37" s="45" t="s">
        <v>437</v>
      </c>
      <c r="G37" s="93" t="s">
        <v>682</v>
      </c>
      <c r="H37" s="86" t="s">
        <v>355</v>
      </c>
      <c r="I37" s="102" t="s">
        <v>355</v>
      </c>
      <c r="J37" s="83">
        <v>5784291006</v>
      </c>
      <c r="K37" s="83">
        <v>5784291006</v>
      </c>
      <c r="L37" s="49">
        <v>5350</v>
      </c>
      <c r="M37" s="42">
        <v>45092</v>
      </c>
      <c r="N37" s="44">
        <v>6527</v>
      </c>
      <c r="O37" s="41" t="s">
        <v>312</v>
      </c>
      <c r="P37" s="91" t="s">
        <v>448</v>
      </c>
      <c r="Q37" s="42" t="s">
        <v>439</v>
      </c>
      <c r="R37" s="42">
        <v>45003</v>
      </c>
      <c r="S37" s="42">
        <v>45092</v>
      </c>
      <c r="T37" s="41" t="s">
        <v>310</v>
      </c>
      <c r="U37" s="41" t="s">
        <v>312</v>
      </c>
      <c r="V37" s="117"/>
      <c r="W37" s="59"/>
      <c r="X37" s="59"/>
    </row>
    <row r="38" spans="1:25" s="40" customFormat="1" ht="27.75" customHeight="1" x14ac:dyDescent="0.25">
      <c r="A38" s="52">
        <v>3000141250</v>
      </c>
      <c r="B38" s="64">
        <v>45002</v>
      </c>
      <c r="C38" s="65" t="s">
        <v>441</v>
      </c>
      <c r="D38" s="91" t="s">
        <v>17</v>
      </c>
      <c r="E38" s="92">
        <v>80198650584</v>
      </c>
      <c r="F38" s="45" t="s">
        <v>442</v>
      </c>
      <c r="G38" s="93" t="s">
        <v>682</v>
      </c>
      <c r="H38" s="41" t="s">
        <v>443</v>
      </c>
      <c r="I38" s="41" t="s">
        <v>443</v>
      </c>
      <c r="J38" s="46">
        <v>1813500541</v>
      </c>
      <c r="K38" s="46">
        <v>1813500541</v>
      </c>
      <c r="L38" s="49">
        <v>1448.2</v>
      </c>
      <c r="M38" s="95">
        <v>45016</v>
      </c>
      <c r="N38" s="44">
        <v>1766.8</v>
      </c>
      <c r="O38" s="41" t="s">
        <v>312</v>
      </c>
      <c r="P38" s="91" t="s">
        <v>444</v>
      </c>
      <c r="Q38" s="42" t="s">
        <v>338</v>
      </c>
      <c r="R38" s="42">
        <v>45016</v>
      </c>
      <c r="S38" s="95">
        <v>45016</v>
      </c>
      <c r="T38" s="41" t="s">
        <v>310</v>
      </c>
      <c r="U38" s="41" t="s">
        <v>312</v>
      </c>
      <c r="V38" s="117"/>
      <c r="W38" s="59"/>
      <c r="X38" s="59"/>
    </row>
    <row r="39" spans="1:25" s="40" customFormat="1" ht="27.75" customHeight="1" x14ac:dyDescent="0.25">
      <c r="A39" s="52">
        <v>3000141264</v>
      </c>
      <c r="B39" s="64">
        <v>45007</v>
      </c>
      <c r="C39" s="65" t="s">
        <v>445</v>
      </c>
      <c r="D39" s="91" t="s">
        <v>17</v>
      </c>
      <c r="E39" s="92">
        <v>80198650584</v>
      </c>
      <c r="F39" s="41" t="s">
        <v>446</v>
      </c>
      <c r="G39" s="93" t="s">
        <v>682</v>
      </c>
      <c r="H39" s="45" t="s">
        <v>447</v>
      </c>
      <c r="I39" s="45" t="s">
        <v>447</v>
      </c>
      <c r="J39" s="46">
        <v>97172170157</v>
      </c>
      <c r="K39" s="46">
        <v>97172170157</v>
      </c>
      <c r="L39" s="49">
        <v>7751</v>
      </c>
      <c r="M39" s="42">
        <v>45291</v>
      </c>
      <c r="N39" s="44">
        <v>7751</v>
      </c>
      <c r="O39" s="41" t="s">
        <v>309</v>
      </c>
      <c r="P39" s="91" t="s">
        <v>449</v>
      </c>
      <c r="Q39" s="42" t="s">
        <v>307</v>
      </c>
      <c r="R39" s="42">
        <v>44927</v>
      </c>
      <c r="S39" s="42">
        <v>45291</v>
      </c>
      <c r="T39" s="41" t="s">
        <v>310</v>
      </c>
      <c r="U39" s="41" t="s">
        <v>312</v>
      </c>
      <c r="V39" s="117"/>
      <c r="W39" s="59"/>
      <c r="X39" s="59"/>
    </row>
    <row r="40" spans="1:25" s="40" customFormat="1" ht="27.75" customHeight="1" x14ac:dyDescent="0.25">
      <c r="A40" s="52">
        <v>3000141276</v>
      </c>
      <c r="B40" s="64">
        <v>45012</v>
      </c>
      <c r="C40" s="65" t="s">
        <v>450</v>
      </c>
      <c r="D40" s="91" t="s">
        <v>17</v>
      </c>
      <c r="E40" s="75">
        <v>80198650584</v>
      </c>
      <c r="F40" s="41" t="s">
        <v>451</v>
      </c>
      <c r="G40" s="93" t="s">
        <v>686</v>
      </c>
      <c r="H40" s="105" t="s">
        <v>452</v>
      </c>
      <c r="I40" s="103" t="s">
        <v>452</v>
      </c>
      <c r="J40" s="46">
        <v>6572791009</v>
      </c>
      <c r="K40" s="46">
        <v>6572791009</v>
      </c>
      <c r="L40" s="49">
        <v>4607.78</v>
      </c>
      <c r="M40" s="42">
        <v>45014</v>
      </c>
      <c r="N40" s="44">
        <v>5621.49</v>
      </c>
      <c r="O40" s="41" t="s">
        <v>312</v>
      </c>
      <c r="P40" s="91" t="s">
        <v>457</v>
      </c>
      <c r="Q40" s="42" t="s">
        <v>338</v>
      </c>
      <c r="R40" s="95">
        <v>45014</v>
      </c>
      <c r="S40" s="95">
        <v>45014</v>
      </c>
      <c r="T40" s="41" t="s">
        <v>310</v>
      </c>
      <c r="U40" s="41" t="s">
        <v>312</v>
      </c>
      <c r="V40" s="117"/>
      <c r="W40" s="59"/>
      <c r="X40" s="59"/>
      <c r="Y40" s="61"/>
    </row>
    <row r="41" spans="1:25" s="40" customFormat="1" ht="27.75" customHeight="1" x14ac:dyDescent="0.25">
      <c r="A41" s="66" t="s">
        <v>341</v>
      </c>
      <c r="B41" s="66"/>
      <c r="C41" s="65" t="s">
        <v>450</v>
      </c>
      <c r="D41" s="91" t="s">
        <v>17</v>
      </c>
      <c r="E41" s="75">
        <v>80198650584</v>
      </c>
      <c r="F41" s="41" t="s">
        <v>451</v>
      </c>
      <c r="G41" s="93" t="s">
        <v>686</v>
      </c>
      <c r="H41" s="105" t="s">
        <v>454</v>
      </c>
      <c r="I41" s="104"/>
      <c r="J41" s="46">
        <v>8397890586</v>
      </c>
      <c r="K41" s="46">
        <v>2044501001</v>
      </c>
      <c r="L41" s="49"/>
      <c r="M41" s="42"/>
      <c r="N41" s="44"/>
      <c r="O41" s="41"/>
      <c r="P41" s="45"/>
      <c r="Q41" s="42"/>
      <c r="R41" s="42"/>
      <c r="S41" s="42"/>
      <c r="T41" s="41"/>
      <c r="U41" s="41"/>
      <c r="X41" s="59"/>
    </row>
    <row r="42" spans="1:25" s="40" customFormat="1" ht="27.75" customHeight="1" x14ac:dyDescent="0.25">
      <c r="A42" s="66" t="s">
        <v>341</v>
      </c>
      <c r="B42" s="66"/>
      <c r="C42" s="65" t="s">
        <v>450</v>
      </c>
      <c r="D42" s="91" t="s">
        <v>17</v>
      </c>
      <c r="E42" s="75">
        <v>80198650584</v>
      </c>
      <c r="F42" s="41" t="s">
        <v>451</v>
      </c>
      <c r="G42" s="93" t="s">
        <v>686</v>
      </c>
      <c r="H42" s="105" t="s">
        <v>453</v>
      </c>
      <c r="I42" s="41"/>
      <c r="J42" s="46">
        <v>16421581006</v>
      </c>
      <c r="K42" s="46">
        <v>16421581006</v>
      </c>
      <c r="L42" s="49"/>
      <c r="M42" s="42"/>
      <c r="N42" s="44"/>
      <c r="O42" s="41"/>
      <c r="P42" s="45"/>
      <c r="Q42" s="42"/>
      <c r="R42" s="42"/>
      <c r="S42" s="42"/>
      <c r="T42" s="41"/>
      <c r="U42" s="41"/>
      <c r="X42" s="59"/>
    </row>
    <row r="43" spans="1:25" s="40" customFormat="1" ht="27.75" customHeight="1" x14ac:dyDescent="0.25">
      <c r="A43" s="66" t="s">
        <v>341</v>
      </c>
      <c r="B43" s="66"/>
      <c r="C43" s="65" t="s">
        <v>450</v>
      </c>
      <c r="D43" s="91" t="s">
        <v>17</v>
      </c>
      <c r="E43" s="92">
        <v>80198650584</v>
      </c>
      <c r="F43" s="41" t="s">
        <v>451</v>
      </c>
      <c r="G43" s="93" t="s">
        <v>686</v>
      </c>
      <c r="H43" s="108" t="s">
        <v>455</v>
      </c>
      <c r="I43" s="41"/>
      <c r="J43" s="46">
        <v>11582010150</v>
      </c>
      <c r="K43" s="46">
        <v>11582010150</v>
      </c>
      <c r="L43" s="49"/>
      <c r="M43" s="42"/>
      <c r="N43" s="44"/>
      <c r="O43" s="41"/>
      <c r="P43" s="45"/>
      <c r="Q43" s="42"/>
      <c r="R43" s="42"/>
      <c r="S43" s="42"/>
      <c r="T43" s="41"/>
      <c r="U43" s="41"/>
      <c r="X43" s="59"/>
    </row>
    <row r="44" spans="1:25" s="40" customFormat="1" ht="27.75" customHeight="1" x14ac:dyDescent="0.25">
      <c r="A44" s="66" t="s">
        <v>341</v>
      </c>
      <c r="B44" s="66"/>
      <c r="C44" s="65" t="s">
        <v>450</v>
      </c>
      <c r="D44" s="91" t="s">
        <v>17</v>
      </c>
      <c r="E44" s="92">
        <v>80198650584</v>
      </c>
      <c r="F44" s="41" t="s">
        <v>451</v>
      </c>
      <c r="G44" s="93" t="s">
        <v>686</v>
      </c>
      <c r="H44" s="41" t="s">
        <v>456</v>
      </c>
      <c r="I44" s="41"/>
      <c r="J44" s="46">
        <v>7491520156</v>
      </c>
      <c r="K44" s="46">
        <v>7491520156</v>
      </c>
      <c r="L44" s="49"/>
      <c r="M44" s="42"/>
      <c r="N44" s="44"/>
      <c r="O44" s="41"/>
      <c r="P44" s="45"/>
      <c r="Q44" s="42"/>
      <c r="R44" s="42"/>
      <c r="S44" s="42"/>
      <c r="T44" s="41"/>
      <c r="U44" s="41"/>
      <c r="X44" s="59"/>
    </row>
    <row r="45" spans="1:25" s="40" customFormat="1" ht="27.75" customHeight="1" x14ac:dyDescent="0.25">
      <c r="A45" s="52">
        <v>3000139020</v>
      </c>
      <c r="B45" s="64">
        <v>45013</v>
      </c>
      <c r="C45" s="65" t="s">
        <v>458</v>
      </c>
      <c r="D45" s="45" t="s">
        <v>17</v>
      </c>
      <c r="E45" s="77">
        <v>80198650584</v>
      </c>
      <c r="F45" s="41" t="s">
        <v>336</v>
      </c>
      <c r="G45" s="41" t="s">
        <v>472</v>
      </c>
      <c r="H45" s="41" t="s">
        <v>459</v>
      </c>
      <c r="I45" s="41" t="s">
        <v>459</v>
      </c>
      <c r="J45" s="46">
        <v>12571681001</v>
      </c>
      <c r="K45" s="46">
        <v>12571681001</v>
      </c>
      <c r="L45" s="49">
        <v>147000</v>
      </c>
      <c r="M45" s="71"/>
      <c r="N45" s="44">
        <v>179340</v>
      </c>
      <c r="O45" s="41" t="s">
        <v>337</v>
      </c>
      <c r="P45" s="106" t="s">
        <v>464</v>
      </c>
      <c r="Q45" s="42" t="s">
        <v>338</v>
      </c>
      <c r="R45" s="95" t="s">
        <v>1036</v>
      </c>
      <c r="S45" s="95" t="s">
        <v>1037</v>
      </c>
      <c r="T45" s="41" t="s">
        <v>324</v>
      </c>
      <c r="U45" s="41" t="s">
        <v>325</v>
      </c>
      <c r="V45" s="117"/>
      <c r="W45" s="59"/>
      <c r="X45" s="59"/>
    </row>
    <row r="46" spans="1:25" s="40" customFormat="1" ht="27.75" customHeight="1" x14ac:dyDescent="0.25">
      <c r="A46" s="66" t="s">
        <v>341</v>
      </c>
      <c r="B46" s="66"/>
      <c r="C46" s="65" t="s">
        <v>458</v>
      </c>
      <c r="D46" s="45" t="s">
        <v>17</v>
      </c>
      <c r="E46" s="77">
        <v>80198650584</v>
      </c>
      <c r="F46" s="41" t="s">
        <v>336</v>
      </c>
      <c r="G46" s="41" t="s">
        <v>472</v>
      </c>
      <c r="H46" s="41" t="s">
        <v>460</v>
      </c>
      <c r="I46" s="41"/>
      <c r="J46" s="46">
        <v>1594881003</v>
      </c>
      <c r="K46" s="46">
        <v>1594881003</v>
      </c>
      <c r="L46" s="49"/>
      <c r="M46" s="42"/>
      <c r="N46" s="44"/>
      <c r="O46" s="41"/>
      <c r="P46" s="45"/>
      <c r="Q46" s="42"/>
      <c r="R46" s="42"/>
      <c r="S46" s="42"/>
      <c r="T46" s="41"/>
      <c r="U46" s="41"/>
      <c r="X46" s="59"/>
    </row>
    <row r="47" spans="1:25" s="40" customFormat="1" ht="27.75" customHeight="1" x14ac:dyDescent="0.25">
      <c r="A47" s="66" t="s">
        <v>341</v>
      </c>
      <c r="B47" s="66"/>
      <c r="C47" s="65" t="s">
        <v>458</v>
      </c>
      <c r="D47" s="45" t="s">
        <v>17</v>
      </c>
      <c r="E47" s="77">
        <v>80198650584</v>
      </c>
      <c r="F47" s="41" t="s">
        <v>336</v>
      </c>
      <c r="G47" s="41" t="s">
        <v>472</v>
      </c>
      <c r="H47" s="41" t="s">
        <v>461</v>
      </c>
      <c r="I47" s="41"/>
      <c r="J47" s="46">
        <v>1632311005</v>
      </c>
      <c r="K47" s="46">
        <v>1632311005</v>
      </c>
      <c r="L47" s="49"/>
      <c r="M47" s="42"/>
      <c r="N47" s="44"/>
      <c r="O47" s="41"/>
      <c r="P47" s="45"/>
      <c r="Q47" s="42"/>
      <c r="R47" s="42"/>
      <c r="S47" s="42"/>
      <c r="T47" s="41"/>
      <c r="U47" s="41"/>
      <c r="X47" s="59"/>
    </row>
    <row r="48" spans="1:25" s="40" customFormat="1" ht="27.75" customHeight="1" x14ac:dyDescent="0.25">
      <c r="A48" s="66" t="s">
        <v>341</v>
      </c>
      <c r="B48" s="66"/>
      <c r="C48" s="65" t="s">
        <v>458</v>
      </c>
      <c r="D48" s="45" t="s">
        <v>17</v>
      </c>
      <c r="E48" s="77">
        <v>80198650584</v>
      </c>
      <c r="F48" s="41" t="s">
        <v>336</v>
      </c>
      <c r="G48" s="41" t="s">
        <v>472</v>
      </c>
      <c r="H48" s="41" t="s">
        <v>462</v>
      </c>
      <c r="I48" s="41"/>
      <c r="J48" s="46">
        <v>2897010969</v>
      </c>
      <c r="K48" s="46">
        <v>2897010969</v>
      </c>
      <c r="L48" s="49"/>
      <c r="M48" s="42"/>
      <c r="N48" s="44"/>
      <c r="O48" s="41"/>
      <c r="P48" s="45"/>
      <c r="Q48" s="42"/>
      <c r="R48" s="42"/>
      <c r="S48" s="42"/>
      <c r="T48" s="41"/>
      <c r="U48" s="41"/>
      <c r="X48" s="59"/>
    </row>
    <row r="49" spans="1:25" s="40" customFormat="1" ht="27.75" customHeight="1" x14ac:dyDescent="0.25">
      <c r="A49" s="66" t="s">
        <v>341</v>
      </c>
      <c r="B49" s="66"/>
      <c r="C49" s="65" t="s">
        <v>458</v>
      </c>
      <c r="D49" s="45" t="s">
        <v>17</v>
      </c>
      <c r="E49" s="149">
        <v>80198650584</v>
      </c>
      <c r="F49" s="41" t="s">
        <v>336</v>
      </c>
      <c r="G49" s="41" t="s">
        <v>472</v>
      </c>
      <c r="H49" s="41" t="s">
        <v>463</v>
      </c>
      <c r="I49" s="110"/>
      <c r="J49" s="46">
        <v>929440592</v>
      </c>
      <c r="K49" s="46">
        <v>929440592</v>
      </c>
      <c r="L49" s="49"/>
      <c r="M49" s="42"/>
      <c r="N49" s="44"/>
      <c r="O49" s="41"/>
      <c r="P49" s="115"/>
      <c r="Q49" s="42"/>
      <c r="R49" s="95"/>
      <c r="S49" s="95"/>
      <c r="T49" s="41"/>
      <c r="U49" s="41"/>
      <c r="X49" s="59"/>
    </row>
    <row r="50" spans="1:25" s="40" customFormat="1" ht="27.75" customHeight="1" x14ac:dyDescent="0.25">
      <c r="A50" s="52">
        <v>3000142490</v>
      </c>
      <c r="B50" s="55">
        <v>45020</v>
      </c>
      <c r="C50" s="65">
        <v>9759818898</v>
      </c>
      <c r="D50" s="45" t="s">
        <v>17</v>
      </c>
      <c r="E50" s="77">
        <v>80198650584</v>
      </c>
      <c r="F50" s="41" t="s">
        <v>465</v>
      </c>
      <c r="G50" s="41" t="s">
        <v>472</v>
      </c>
      <c r="H50" s="41" t="s">
        <v>469</v>
      </c>
      <c r="I50" s="41" t="s">
        <v>469</v>
      </c>
      <c r="J50" s="46">
        <v>15031321001</v>
      </c>
      <c r="K50" s="46">
        <v>15031321001</v>
      </c>
      <c r="L50" s="49">
        <v>58970</v>
      </c>
      <c r="M50" s="42">
        <v>45074</v>
      </c>
      <c r="N50" s="44">
        <v>71943.399999999994</v>
      </c>
      <c r="O50" s="41" t="s">
        <v>337</v>
      </c>
      <c r="P50" s="115" t="s">
        <v>464</v>
      </c>
      <c r="Q50" s="42" t="s">
        <v>307</v>
      </c>
      <c r="R50" s="95">
        <v>45058</v>
      </c>
      <c r="S50" s="42">
        <v>45074</v>
      </c>
      <c r="T50" s="41" t="s">
        <v>324</v>
      </c>
      <c r="U50" s="41" t="s">
        <v>325</v>
      </c>
      <c r="V50" s="117"/>
      <c r="W50" s="59"/>
      <c r="X50" s="59"/>
    </row>
    <row r="51" spans="1:25" s="40" customFormat="1" ht="27.75" customHeight="1" x14ac:dyDescent="0.25">
      <c r="A51" s="66" t="s">
        <v>341</v>
      </c>
      <c r="B51" s="107">
        <v>45020</v>
      </c>
      <c r="C51" s="65">
        <v>9759818898</v>
      </c>
      <c r="D51" s="45" t="s">
        <v>17</v>
      </c>
      <c r="E51" s="77">
        <v>80198650584</v>
      </c>
      <c r="F51" s="41" t="s">
        <v>465</v>
      </c>
      <c r="G51" s="41" t="s">
        <v>472</v>
      </c>
      <c r="H51" s="41" t="s">
        <v>466</v>
      </c>
      <c r="I51" s="113"/>
      <c r="J51" s="46">
        <v>1632311005</v>
      </c>
      <c r="K51" s="46">
        <v>1632311005</v>
      </c>
      <c r="L51" s="49"/>
      <c r="M51" s="42"/>
      <c r="N51" s="44"/>
      <c r="O51" s="41"/>
      <c r="P51" s="45"/>
      <c r="Q51" s="42"/>
      <c r="R51" s="42"/>
      <c r="S51" s="42"/>
      <c r="T51" s="41"/>
      <c r="U51" s="41"/>
      <c r="X51" s="59"/>
      <c r="Y51" s="61"/>
    </row>
    <row r="52" spans="1:25" s="40" customFormat="1" ht="27.75" customHeight="1" x14ac:dyDescent="0.25">
      <c r="A52" s="66" t="s">
        <v>341</v>
      </c>
      <c r="B52" s="66"/>
      <c r="C52" s="65">
        <v>9759818898</v>
      </c>
      <c r="D52" s="45" t="s">
        <v>17</v>
      </c>
      <c r="E52" s="77">
        <v>80198650584</v>
      </c>
      <c r="F52" s="41" t="s">
        <v>465</v>
      </c>
      <c r="G52" s="41" t="s">
        <v>472</v>
      </c>
      <c r="H52" s="41" t="s">
        <v>467</v>
      </c>
      <c r="I52" s="41"/>
      <c r="J52" s="46">
        <v>3600700870</v>
      </c>
      <c r="K52" s="46">
        <v>3600700870</v>
      </c>
      <c r="L52" s="49"/>
      <c r="M52" s="42"/>
      <c r="N52" s="44"/>
      <c r="O52" s="41"/>
      <c r="P52" s="45"/>
      <c r="Q52" s="42"/>
      <c r="R52" s="42"/>
      <c r="S52" s="42"/>
      <c r="T52" s="41"/>
      <c r="U52" s="41"/>
      <c r="X52" s="59"/>
    </row>
    <row r="53" spans="1:25" s="40" customFormat="1" ht="27.75" customHeight="1" x14ac:dyDescent="0.25">
      <c r="A53" s="66" t="s">
        <v>341</v>
      </c>
      <c r="B53" s="66"/>
      <c r="C53" s="65">
        <v>9759818898</v>
      </c>
      <c r="D53" s="45" t="s">
        <v>17</v>
      </c>
      <c r="E53" s="77">
        <v>80198650584</v>
      </c>
      <c r="F53" s="41" t="s">
        <v>465</v>
      </c>
      <c r="G53" s="41" t="s">
        <v>472</v>
      </c>
      <c r="H53" s="41" t="s">
        <v>468</v>
      </c>
      <c r="I53" s="41"/>
      <c r="J53" s="46">
        <v>2374410609</v>
      </c>
      <c r="K53" s="46">
        <v>2374410609</v>
      </c>
      <c r="L53" s="49"/>
      <c r="M53" s="42"/>
      <c r="N53" s="44"/>
      <c r="O53" s="41"/>
      <c r="P53" s="45"/>
      <c r="Q53" s="42"/>
      <c r="R53" s="42"/>
      <c r="S53" s="42"/>
      <c r="T53" s="41"/>
      <c r="U53" s="41"/>
      <c r="X53" s="59"/>
    </row>
    <row r="54" spans="1:25" s="40" customFormat="1" ht="27.75" customHeight="1" x14ac:dyDescent="0.25">
      <c r="A54" s="66" t="s">
        <v>341</v>
      </c>
      <c r="B54" s="66"/>
      <c r="C54" s="65">
        <v>9759818898</v>
      </c>
      <c r="D54" s="45" t="s">
        <v>17</v>
      </c>
      <c r="E54" s="77">
        <v>80198650584</v>
      </c>
      <c r="F54" s="41" t="s">
        <v>465</v>
      </c>
      <c r="G54" s="41" t="s">
        <v>472</v>
      </c>
      <c r="H54" s="41" t="s">
        <v>470</v>
      </c>
      <c r="I54" s="41"/>
      <c r="J54" s="46">
        <v>8522211005</v>
      </c>
      <c r="K54" s="46">
        <v>8522211005</v>
      </c>
      <c r="L54" s="49"/>
      <c r="M54" s="42"/>
      <c r="N54" s="44"/>
      <c r="O54" s="41"/>
      <c r="P54" s="45"/>
      <c r="Q54" s="42"/>
      <c r="R54" s="42"/>
      <c r="S54" s="42"/>
      <c r="T54" s="41"/>
      <c r="U54" s="41"/>
      <c r="X54" s="59"/>
    </row>
    <row r="55" spans="1:25" s="40" customFormat="1" ht="27.75" customHeight="1" x14ac:dyDescent="0.25">
      <c r="A55" s="52">
        <v>3000142486</v>
      </c>
      <c r="B55" s="64">
        <v>45020</v>
      </c>
      <c r="C55" s="65" t="s">
        <v>471</v>
      </c>
      <c r="D55" s="45" t="s">
        <v>17</v>
      </c>
      <c r="E55" s="77">
        <v>80198650584</v>
      </c>
      <c r="F55" s="45" t="s">
        <v>473</v>
      </c>
      <c r="G55" s="93" t="s">
        <v>697</v>
      </c>
      <c r="H55" s="41" t="s">
        <v>476</v>
      </c>
      <c r="I55" s="41" t="s">
        <v>476</v>
      </c>
      <c r="J55" s="46">
        <v>8377041002</v>
      </c>
      <c r="K55" s="46">
        <v>8377041002</v>
      </c>
      <c r="L55" s="49">
        <v>3250</v>
      </c>
      <c r="M55" s="42">
        <v>45056</v>
      </c>
      <c r="N55" s="44">
        <v>3875</v>
      </c>
      <c r="O55" s="41" t="s">
        <v>474</v>
      </c>
      <c r="P55" s="91" t="s">
        <v>475</v>
      </c>
      <c r="Q55" s="42" t="s">
        <v>307</v>
      </c>
      <c r="R55" s="42">
        <v>45056</v>
      </c>
      <c r="S55" s="42">
        <v>45056</v>
      </c>
      <c r="T55" s="41" t="s">
        <v>310</v>
      </c>
      <c r="U55" s="41" t="s">
        <v>312</v>
      </c>
      <c r="V55" s="117"/>
      <c r="W55" s="59"/>
      <c r="X55" s="59"/>
    </row>
    <row r="56" spans="1:25" s="40" customFormat="1" ht="27.75" customHeight="1" x14ac:dyDescent="0.25">
      <c r="A56" s="52" t="s">
        <v>341</v>
      </c>
      <c r="B56" s="55"/>
      <c r="C56" s="65" t="s">
        <v>471</v>
      </c>
      <c r="D56" s="45" t="s">
        <v>17</v>
      </c>
      <c r="E56" s="77">
        <v>80198650584</v>
      </c>
      <c r="F56" s="45" t="s">
        <v>473</v>
      </c>
      <c r="G56" s="93" t="s">
        <v>697</v>
      </c>
      <c r="H56" s="41" t="s">
        <v>477</v>
      </c>
      <c r="I56" s="57"/>
      <c r="J56" s="46" t="s">
        <v>478</v>
      </c>
      <c r="K56" s="46" t="s">
        <v>478</v>
      </c>
      <c r="L56" s="49"/>
      <c r="M56" s="42"/>
      <c r="N56" s="44"/>
      <c r="O56" s="41"/>
      <c r="P56" s="45"/>
      <c r="Q56" s="42"/>
      <c r="R56" s="42"/>
      <c r="S56" s="42"/>
      <c r="T56" s="41"/>
      <c r="U56" s="41"/>
      <c r="X56" s="59"/>
    </row>
    <row r="57" spans="1:25" s="40" customFormat="1" ht="27.75" customHeight="1" x14ac:dyDescent="0.25">
      <c r="A57" s="52" t="s">
        <v>341</v>
      </c>
      <c r="B57" s="55"/>
      <c r="C57" s="65" t="s">
        <v>471</v>
      </c>
      <c r="D57" s="45" t="s">
        <v>17</v>
      </c>
      <c r="E57" s="77">
        <v>80198650584</v>
      </c>
      <c r="F57" s="45" t="s">
        <v>473</v>
      </c>
      <c r="G57" s="93" t="s">
        <v>697</v>
      </c>
      <c r="H57" s="41" t="s">
        <v>479</v>
      </c>
      <c r="I57" s="109"/>
      <c r="J57" s="46">
        <v>2999420272</v>
      </c>
      <c r="K57" s="46">
        <v>2999420272</v>
      </c>
      <c r="L57" s="49"/>
      <c r="M57" s="42"/>
      <c r="N57" s="44"/>
      <c r="O57" s="41"/>
      <c r="P57" s="45"/>
      <c r="Q57" s="42"/>
      <c r="R57" s="42"/>
      <c r="S57" s="42"/>
      <c r="T57" s="41"/>
      <c r="U57" s="41"/>
      <c r="X57" s="59"/>
    </row>
    <row r="58" spans="1:25" s="40" customFormat="1" ht="27.75" customHeight="1" x14ac:dyDescent="0.25">
      <c r="A58" s="52" t="s">
        <v>341</v>
      </c>
      <c r="B58" s="64"/>
      <c r="C58" s="65" t="s">
        <v>471</v>
      </c>
      <c r="D58" s="45" t="s">
        <v>17</v>
      </c>
      <c r="E58" s="77">
        <v>80198650584</v>
      </c>
      <c r="F58" s="45" t="s">
        <v>473</v>
      </c>
      <c r="G58" s="93" t="s">
        <v>697</v>
      </c>
      <c r="H58" s="41" t="s">
        <v>480</v>
      </c>
      <c r="I58" s="41"/>
      <c r="J58" s="46">
        <v>1054141005</v>
      </c>
      <c r="K58" s="46">
        <v>1054141005</v>
      </c>
      <c r="L58" s="49"/>
      <c r="M58" s="42"/>
      <c r="N58" s="44"/>
      <c r="O58" s="41"/>
      <c r="P58" s="45"/>
      <c r="Q58" s="42"/>
      <c r="R58" s="42"/>
      <c r="S58" s="42"/>
      <c r="T58" s="41"/>
      <c r="U58" s="41"/>
      <c r="X58" s="59"/>
    </row>
    <row r="59" spans="1:25" s="40" customFormat="1" ht="27.75" customHeight="1" x14ac:dyDescent="0.25">
      <c r="A59" s="52">
        <v>3000139019</v>
      </c>
      <c r="B59" s="64" t="e">
        <f>VLOOKUP(A59,#REF!,2,0)</f>
        <v>#REF!</v>
      </c>
      <c r="C59" s="65" t="s">
        <v>596</v>
      </c>
      <c r="D59" s="45" t="s">
        <v>17</v>
      </c>
      <c r="E59" s="77">
        <v>80198650584</v>
      </c>
      <c r="F59" s="45" t="s">
        <v>595</v>
      </c>
      <c r="G59" s="93" t="s">
        <v>690</v>
      </c>
      <c r="H59" s="41" t="s">
        <v>597</v>
      </c>
      <c r="I59" s="41" t="s">
        <v>597</v>
      </c>
      <c r="J59" s="46">
        <v>5231661009</v>
      </c>
      <c r="K59" s="46">
        <v>5231661009</v>
      </c>
      <c r="L59" s="49">
        <v>11472.25</v>
      </c>
      <c r="M59" s="71"/>
      <c r="N59" s="44">
        <v>13995.84</v>
      </c>
      <c r="O59" s="41" t="s">
        <v>309</v>
      </c>
      <c r="P59" s="91" t="s">
        <v>598</v>
      </c>
      <c r="Q59" s="42" t="s">
        <v>307</v>
      </c>
      <c r="R59" s="42">
        <v>45077</v>
      </c>
      <c r="S59" s="71"/>
      <c r="T59" s="41" t="s">
        <v>324</v>
      </c>
      <c r="U59" s="41" t="s">
        <v>325</v>
      </c>
      <c r="V59" s="117"/>
      <c r="W59" s="59"/>
      <c r="X59" s="59"/>
    </row>
    <row r="60" spans="1:25" s="40" customFormat="1" ht="27.75" customHeight="1" x14ac:dyDescent="0.25">
      <c r="A60" s="52" t="s">
        <v>341</v>
      </c>
      <c r="B60" s="64"/>
      <c r="C60" s="65" t="s">
        <v>596</v>
      </c>
      <c r="D60" s="45" t="s">
        <v>17</v>
      </c>
      <c r="E60" s="77">
        <v>80198650584</v>
      </c>
      <c r="F60" s="45" t="s">
        <v>595</v>
      </c>
      <c r="G60" s="93" t="s">
        <v>690</v>
      </c>
      <c r="H60" s="41" t="s">
        <v>459</v>
      </c>
      <c r="I60" s="41"/>
      <c r="J60" s="46">
        <v>12571681001</v>
      </c>
      <c r="K60" s="46">
        <v>12571681001</v>
      </c>
      <c r="L60" s="49"/>
      <c r="M60" s="42"/>
      <c r="N60" s="44"/>
      <c r="O60" s="41"/>
      <c r="P60" s="45"/>
      <c r="Q60" s="42"/>
      <c r="R60" s="42"/>
      <c r="S60" s="42"/>
      <c r="T60" s="41"/>
      <c r="U60" s="41"/>
      <c r="X60" s="59"/>
    </row>
    <row r="61" spans="1:25" s="40" customFormat="1" ht="27.75" customHeight="1" x14ac:dyDescent="0.25">
      <c r="A61" s="52">
        <v>3000142516</v>
      </c>
      <c r="B61" s="64">
        <v>45029</v>
      </c>
      <c r="C61" s="53" t="s">
        <v>482</v>
      </c>
      <c r="D61" s="45" t="s">
        <v>17</v>
      </c>
      <c r="E61" s="77">
        <v>80198650584</v>
      </c>
      <c r="F61" s="45" t="s">
        <v>483</v>
      </c>
      <c r="G61" s="93" t="s">
        <v>687</v>
      </c>
      <c r="H61" s="41" t="s">
        <v>484</v>
      </c>
      <c r="I61" s="45" t="s">
        <v>484</v>
      </c>
      <c r="J61" s="46">
        <v>11240031002</v>
      </c>
      <c r="K61" s="46">
        <v>11240031002</v>
      </c>
      <c r="L61" s="49">
        <v>780</v>
      </c>
      <c r="M61" s="42">
        <v>45046</v>
      </c>
      <c r="N61" s="44">
        <v>951.6</v>
      </c>
      <c r="O61" s="41" t="s">
        <v>485</v>
      </c>
      <c r="P61" s="91" t="s">
        <v>486</v>
      </c>
      <c r="Q61" s="42" t="s">
        <v>307</v>
      </c>
      <c r="R61" s="42">
        <v>45017</v>
      </c>
      <c r="S61" s="42">
        <v>45046</v>
      </c>
      <c r="T61" s="41" t="s">
        <v>310</v>
      </c>
      <c r="U61" s="41" t="s">
        <v>312</v>
      </c>
      <c r="V61" s="117"/>
      <c r="W61" s="59"/>
      <c r="X61" s="59"/>
    </row>
    <row r="62" spans="1:25" s="40" customFormat="1" ht="27.75" customHeight="1" x14ac:dyDescent="0.25">
      <c r="A62" s="52">
        <v>3000142517</v>
      </c>
      <c r="B62" s="64">
        <v>45029</v>
      </c>
      <c r="C62" s="53" t="s">
        <v>487</v>
      </c>
      <c r="D62" s="45" t="s">
        <v>17</v>
      </c>
      <c r="E62" s="77">
        <v>80198650584</v>
      </c>
      <c r="F62" s="41" t="s">
        <v>488</v>
      </c>
      <c r="G62" s="93" t="s">
        <v>686</v>
      </c>
      <c r="H62" s="41" t="s">
        <v>489</v>
      </c>
      <c r="I62" s="41" t="s">
        <v>489</v>
      </c>
      <c r="J62" s="46">
        <v>9417760155</v>
      </c>
      <c r="K62" s="46">
        <v>9417760155</v>
      </c>
      <c r="L62" s="49">
        <v>7052.33</v>
      </c>
      <c r="M62" s="42">
        <v>45291</v>
      </c>
      <c r="N62" s="44">
        <v>0</v>
      </c>
      <c r="O62" s="41" t="s">
        <v>485</v>
      </c>
      <c r="P62" s="91" t="s">
        <v>500</v>
      </c>
      <c r="Q62" s="42" t="s">
        <v>307</v>
      </c>
      <c r="R62" s="42">
        <v>44927</v>
      </c>
      <c r="S62" s="42">
        <v>45291</v>
      </c>
      <c r="T62" s="41" t="s">
        <v>485</v>
      </c>
      <c r="U62" s="41" t="s">
        <v>491</v>
      </c>
      <c r="V62" s="117"/>
      <c r="W62" s="59"/>
      <c r="X62" s="59"/>
    </row>
    <row r="63" spans="1:25" s="40" customFormat="1" ht="27.75" customHeight="1" x14ac:dyDescent="0.25">
      <c r="A63" s="52" t="s">
        <v>341</v>
      </c>
      <c r="B63" s="64"/>
      <c r="C63" s="53" t="s">
        <v>487</v>
      </c>
      <c r="D63" s="45" t="s">
        <v>17</v>
      </c>
      <c r="E63" s="77">
        <v>80198650584</v>
      </c>
      <c r="F63" s="41" t="s">
        <v>488</v>
      </c>
      <c r="G63" s="93" t="s">
        <v>686</v>
      </c>
      <c r="H63" s="41" t="s">
        <v>492</v>
      </c>
      <c r="I63" s="41"/>
      <c r="J63" s="46">
        <v>9320730154</v>
      </c>
      <c r="K63" s="46">
        <v>9320730154</v>
      </c>
      <c r="L63" s="41"/>
      <c r="M63" s="42"/>
      <c r="N63" s="44"/>
      <c r="O63" s="41"/>
      <c r="P63" s="45"/>
      <c r="Q63" s="42"/>
      <c r="R63" s="42"/>
      <c r="S63" s="42"/>
      <c r="T63" s="41"/>
      <c r="U63" s="41"/>
      <c r="X63" s="59"/>
    </row>
    <row r="64" spans="1:25" s="40" customFormat="1" ht="27.75" customHeight="1" x14ac:dyDescent="0.25">
      <c r="A64" s="52" t="s">
        <v>341</v>
      </c>
      <c r="B64" s="64"/>
      <c r="C64" s="53" t="s">
        <v>487</v>
      </c>
      <c r="D64" s="45" t="s">
        <v>17</v>
      </c>
      <c r="E64" s="77">
        <v>80198650584</v>
      </c>
      <c r="F64" s="41" t="s">
        <v>488</v>
      </c>
      <c r="G64" s="93" t="s">
        <v>395</v>
      </c>
      <c r="H64" s="41" t="s">
        <v>493</v>
      </c>
      <c r="I64" s="41"/>
      <c r="J64" s="46">
        <v>10207141002</v>
      </c>
      <c r="K64" s="46">
        <v>10207141002</v>
      </c>
      <c r="L64" s="49"/>
      <c r="M64" s="42"/>
      <c r="N64" s="44"/>
      <c r="O64" s="41"/>
      <c r="P64" s="45"/>
      <c r="Q64" s="42"/>
      <c r="R64" s="42"/>
      <c r="S64" s="42"/>
      <c r="T64" s="41"/>
      <c r="U64" s="41"/>
      <c r="X64" s="59"/>
    </row>
    <row r="65" spans="1:24" s="40" customFormat="1" ht="27.75" customHeight="1" x14ac:dyDescent="0.25">
      <c r="A65" s="52" t="s">
        <v>341</v>
      </c>
      <c r="B65" s="64"/>
      <c r="C65" s="53" t="s">
        <v>487</v>
      </c>
      <c r="D65" s="45" t="s">
        <v>17</v>
      </c>
      <c r="E65" s="77">
        <v>80198650584</v>
      </c>
      <c r="F65" s="41" t="s">
        <v>488</v>
      </c>
      <c r="G65" s="93" t="s">
        <v>686</v>
      </c>
      <c r="H65" s="41" t="s">
        <v>494</v>
      </c>
      <c r="I65" s="41"/>
      <c r="J65" s="46">
        <v>2690660309</v>
      </c>
      <c r="K65" s="46">
        <v>2690660309</v>
      </c>
      <c r="L65" s="49"/>
      <c r="M65" s="42"/>
      <c r="N65" s="44"/>
      <c r="O65" s="41"/>
      <c r="P65" s="45"/>
      <c r="Q65" s="42"/>
      <c r="R65" s="42"/>
      <c r="S65" s="42"/>
      <c r="T65" s="41"/>
      <c r="U65" s="41"/>
      <c r="X65" s="59"/>
    </row>
    <row r="66" spans="1:24" s="40" customFormat="1" ht="27.75" customHeight="1" x14ac:dyDescent="0.25">
      <c r="A66" s="52" t="s">
        <v>341</v>
      </c>
      <c r="B66" s="64"/>
      <c r="C66" s="53" t="s">
        <v>487</v>
      </c>
      <c r="D66" s="45" t="s">
        <v>17</v>
      </c>
      <c r="E66" s="77">
        <v>80198650584</v>
      </c>
      <c r="F66" s="41" t="s">
        <v>488</v>
      </c>
      <c r="G66" s="93" t="s">
        <v>686</v>
      </c>
      <c r="H66" s="41" t="s">
        <v>495</v>
      </c>
      <c r="I66" s="41"/>
      <c r="J66" s="46">
        <v>2415190400</v>
      </c>
      <c r="K66" s="46">
        <v>2415190400</v>
      </c>
      <c r="L66" s="49"/>
      <c r="M66" s="42"/>
      <c r="N66" s="44"/>
      <c r="O66" s="41"/>
      <c r="P66" s="45"/>
      <c r="Q66" s="42"/>
      <c r="R66" s="42"/>
      <c r="S66" s="42"/>
      <c r="T66" s="41"/>
      <c r="U66" s="41"/>
      <c r="X66" s="59"/>
    </row>
    <row r="67" spans="1:24" s="40" customFormat="1" ht="27.75" customHeight="1" x14ac:dyDescent="0.25">
      <c r="A67" s="52" t="s">
        <v>341</v>
      </c>
      <c r="B67" s="64"/>
      <c r="C67" s="53" t="s">
        <v>487</v>
      </c>
      <c r="D67" s="45" t="s">
        <v>17</v>
      </c>
      <c r="E67" s="77">
        <v>80198650584</v>
      </c>
      <c r="F67" s="41" t="s">
        <v>488</v>
      </c>
      <c r="G67" s="93" t="s">
        <v>686</v>
      </c>
      <c r="H67" s="41" t="s">
        <v>496</v>
      </c>
      <c r="I67" s="41"/>
      <c r="J67" s="46">
        <v>2102821002</v>
      </c>
      <c r="K67" s="46">
        <v>2102821002</v>
      </c>
      <c r="L67" s="49"/>
      <c r="M67" s="42"/>
      <c r="N67" s="44"/>
      <c r="O67" s="41"/>
      <c r="P67" s="45"/>
      <c r="Q67" s="42"/>
      <c r="R67" s="42"/>
      <c r="S67" s="42"/>
      <c r="T67" s="41"/>
      <c r="U67" s="41"/>
      <c r="X67" s="59"/>
    </row>
    <row r="68" spans="1:24" s="40" customFormat="1" ht="27.75" customHeight="1" x14ac:dyDescent="0.25">
      <c r="A68" s="52">
        <v>3000142518</v>
      </c>
      <c r="B68" s="64">
        <v>45030</v>
      </c>
      <c r="C68" s="65" t="s">
        <v>497</v>
      </c>
      <c r="D68" s="45" t="s">
        <v>17</v>
      </c>
      <c r="E68" s="77">
        <v>80198650584</v>
      </c>
      <c r="F68" s="41" t="s">
        <v>498</v>
      </c>
      <c r="G68" s="93" t="s">
        <v>687</v>
      </c>
      <c r="H68" s="41" t="s">
        <v>499</v>
      </c>
      <c r="I68" s="45" t="s">
        <v>499</v>
      </c>
      <c r="J68" s="46">
        <v>2145541005</v>
      </c>
      <c r="K68" s="46">
        <v>2145541005</v>
      </c>
      <c r="L68" s="49">
        <v>680</v>
      </c>
      <c r="M68" s="95">
        <v>45104</v>
      </c>
      <c r="N68" s="44">
        <v>0</v>
      </c>
      <c r="O68" s="41" t="s">
        <v>310</v>
      </c>
      <c r="P68" s="91" t="s">
        <v>490</v>
      </c>
      <c r="Q68" s="42" t="s">
        <v>307</v>
      </c>
      <c r="R68" s="42">
        <v>45103</v>
      </c>
      <c r="S68" s="95">
        <v>45104</v>
      </c>
      <c r="T68" s="41" t="s">
        <v>310</v>
      </c>
      <c r="U68" s="41" t="s">
        <v>312</v>
      </c>
      <c r="V68" s="117"/>
      <c r="W68" s="59"/>
      <c r="X68" s="59"/>
    </row>
    <row r="69" spans="1:24" s="40" customFormat="1" ht="27.75" customHeight="1" x14ac:dyDescent="0.25">
      <c r="A69" s="52">
        <v>3000142519</v>
      </c>
      <c r="B69" s="55">
        <v>45033</v>
      </c>
      <c r="C69" s="65" t="s">
        <v>501</v>
      </c>
      <c r="D69" s="45" t="s">
        <v>17</v>
      </c>
      <c r="E69" s="77">
        <v>80198650584</v>
      </c>
      <c r="F69" s="45" t="s">
        <v>502</v>
      </c>
      <c r="G69" s="93" t="s">
        <v>688</v>
      </c>
      <c r="H69" s="41" t="s">
        <v>352</v>
      </c>
      <c r="I69" s="41" t="s">
        <v>352</v>
      </c>
      <c r="J69" s="46">
        <v>1593590605</v>
      </c>
      <c r="K69" s="46">
        <v>1593590605</v>
      </c>
      <c r="L69" s="49">
        <v>4080</v>
      </c>
      <c r="M69" s="42">
        <v>45049</v>
      </c>
      <c r="N69" s="44">
        <v>4080</v>
      </c>
      <c r="O69" s="41" t="s">
        <v>310</v>
      </c>
      <c r="P69" s="91" t="s">
        <v>503</v>
      </c>
      <c r="Q69" s="42" t="s">
        <v>307</v>
      </c>
      <c r="R69" s="42">
        <v>45048</v>
      </c>
      <c r="S69" s="42">
        <v>45049</v>
      </c>
      <c r="T69" s="41" t="s">
        <v>310</v>
      </c>
      <c r="U69" s="41" t="s">
        <v>312</v>
      </c>
      <c r="V69" s="117"/>
      <c r="W69" s="59"/>
      <c r="X69" s="59"/>
    </row>
    <row r="70" spans="1:24" s="40" customFormat="1" ht="27.75" customHeight="1" x14ac:dyDescent="0.2">
      <c r="A70" s="52" t="s">
        <v>341</v>
      </c>
      <c r="B70" s="64"/>
      <c r="C70" s="65" t="s">
        <v>501</v>
      </c>
      <c r="D70" s="45" t="s">
        <v>17</v>
      </c>
      <c r="E70" s="77">
        <v>80198650584</v>
      </c>
      <c r="F70" s="45" t="s">
        <v>502</v>
      </c>
      <c r="G70" s="93" t="s">
        <v>688</v>
      </c>
      <c r="H70" s="41" t="s">
        <v>407</v>
      </c>
      <c r="I70" s="112"/>
      <c r="J70" s="46">
        <v>7189200723</v>
      </c>
      <c r="K70" s="46">
        <v>7189200723</v>
      </c>
      <c r="L70" s="49"/>
      <c r="M70" s="42"/>
      <c r="N70" s="44"/>
      <c r="O70" s="41"/>
      <c r="P70" s="45"/>
      <c r="Q70" s="42"/>
      <c r="R70" s="42"/>
      <c r="S70" s="42"/>
      <c r="T70" s="41"/>
      <c r="U70" s="41"/>
      <c r="X70" s="59"/>
    </row>
    <row r="71" spans="1:24" s="40" customFormat="1" ht="27.75" customHeight="1" x14ac:dyDescent="0.25">
      <c r="A71" s="52" t="s">
        <v>341</v>
      </c>
      <c r="B71" s="64"/>
      <c r="C71" s="65" t="s">
        <v>501</v>
      </c>
      <c r="D71" s="45" t="s">
        <v>17</v>
      </c>
      <c r="E71" s="77">
        <v>80198650584</v>
      </c>
      <c r="F71" s="45" t="s">
        <v>502</v>
      </c>
      <c r="G71" s="93" t="s">
        <v>688</v>
      </c>
      <c r="H71" s="41" t="s">
        <v>406</v>
      </c>
      <c r="I71" s="41"/>
      <c r="J71" s="46">
        <v>6222110014</v>
      </c>
      <c r="K71" s="46">
        <v>6222110014</v>
      </c>
      <c r="L71" s="49"/>
      <c r="M71" s="42"/>
      <c r="N71" s="44"/>
      <c r="O71" s="41"/>
      <c r="P71" s="45"/>
      <c r="Q71" s="42"/>
      <c r="R71" s="42"/>
      <c r="S71" s="42"/>
      <c r="T71" s="41"/>
      <c r="U71" s="41"/>
      <c r="X71" s="59"/>
    </row>
    <row r="72" spans="1:24" s="40" customFormat="1" ht="27.75" customHeight="1" x14ac:dyDescent="0.25">
      <c r="A72" s="52">
        <v>3000142522</v>
      </c>
      <c r="B72" s="64">
        <v>45035</v>
      </c>
      <c r="C72" s="65" t="s">
        <v>505</v>
      </c>
      <c r="D72" s="45" t="s">
        <v>17</v>
      </c>
      <c r="E72" s="77">
        <v>80198650584</v>
      </c>
      <c r="F72" s="45" t="s">
        <v>504</v>
      </c>
      <c r="G72" s="93" t="s">
        <v>687</v>
      </c>
      <c r="H72" s="41" t="s">
        <v>506</v>
      </c>
      <c r="I72" s="45" t="s">
        <v>506</v>
      </c>
      <c r="J72" s="46" t="s">
        <v>513</v>
      </c>
      <c r="K72" s="46">
        <v>6754451000</v>
      </c>
      <c r="L72" s="49">
        <v>4500</v>
      </c>
      <c r="M72" s="42">
        <v>45092</v>
      </c>
      <c r="N72" s="44">
        <v>5709.6</v>
      </c>
      <c r="O72" s="41" t="s">
        <v>310</v>
      </c>
      <c r="P72" s="91" t="s">
        <v>507</v>
      </c>
      <c r="Q72" s="42" t="s">
        <v>307</v>
      </c>
      <c r="R72" s="42">
        <v>45085</v>
      </c>
      <c r="S72" s="42">
        <v>45092</v>
      </c>
      <c r="T72" s="41" t="s">
        <v>310</v>
      </c>
      <c r="U72" s="41" t="s">
        <v>312</v>
      </c>
      <c r="V72" s="117"/>
      <c r="W72" s="59"/>
      <c r="X72" s="59"/>
    </row>
    <row r="73" spans="1:24" s="40" customFormat="1" ht="27.75" customHeight="1" x14ac:dyDescent="0.25">
      <c r="A73" s="52">
        <v>3000142521</v>
      </c>
      <c r="B73" s="64">
        <v>45035</v>
      </c>
      <c r="C73" s="65" t="s">
        <v>508</v>
      </c>
      <c r="D73" s="45" t="s">
        <v>17</v>
      </c>
      <c r="E73" s="77">
        <v>80198650584</v>
      </c>
      <c r="F73" s="45" t="s">
        <v>509</v>
      </c>
      <c r="G73" s="93" t="s">
        <v>687</v>
      </c>
      <c r="H73" s="41" t="s">
        <v>511</v>
      </c>
      <c r="I73" s="41" t="s">
        <v>510</v>
      </c>
      <c r="J73" s="46">
        <v>14730341006</v>
      </c>
      <c r="K73" s="46">
        <v>14730341006</v>
      </c>
      <c r="L73" s="49">
        <v>587</v>
      </c>
      <c r="M73" s="42">
        <v>45035</v>
      </c>
      <c r="N73" s="44">
        <v>716.14</v>
      </c>
      <c r="O73" s="41" t="s">
        <v>310</v>
      </c>
      <c r="P73" s="91" t="s">
        <v>512</v>
      </c>
      <c r="Q73" s="42" t="s">
        <v>307</v>
      </c>
      <c r="R73" s="42">
        <v>45096</v>
      </c>
      <c r="S73" s="42">
        <v>45096</v>
      </c>
      <c r="T73" s="41" t="s">
        <v>310</v>
      </c>
      <c r="U73" s="41" t="s">
        <v>312</v>
      </c>
      <c r="V73" s="117"/>
      <c r="W73" s="59"/>
      <c r="X73" s="59"/>
    </row>
    <row r="74" spans="1:24" s="40" customFormat="1" ht="27.75" customHeight="1" x14ac:dyDescent="0.25">
      <c r="A74" s="151">
        <v>3000142536</v>
      </c>
      <c r="B74" s="42">
        <v>45042</v>
      </c>
      <c r="C74" s="75" t="s">
        <v>516</v>
      </c>
      <c r="D74" s="45" t="s">
        <v>17</v>
      </c>
      <c r="E74" s="77">
        <v>80198650584</v>
      </c>
      <c r="F74" s="45" t="s">
        <v>514</v>
      </c>
      <c r="G74" s="93" t="s">
        <v>687</v>
      </c>
      <c r="H74" s="41" t="s">
        <v>515</v>
      </c>
      <c r="I74" s="41" t="s">
        <v>515</v>
      </c>
      <c r="J74" s="46">
        <v>1922510464</v>
      </c>
      <c r="K74" s="46">
        <v>1922510464</v>
      </c>
      <c r="L74" s="49">
        <v>290</v>
      </c>
      <c r="M74" s="42">
        <v>45412</v>
      </c>
      <c r="N74" s="44">
        <v>290</v>
      </c>
      <c r="O74" s="41" t="s">
        <v>310</v>
      </c>
      <c r="P74" s="91" t="s">
        <v>517</v>
      </c>
      <c r="Q74" s="42" t="s">
        <v>307</v>
      </c>
      <c r="R74" s="42">
        <v>45047</v>
      </c>
      <c r="S74" s="42">
        <v>45412</v>
      </c>
      <c r="T74" s="41" t="s">
        <v>310</v>
      </c>
      <c r="U74" s="41" t="s">
        <v>312</v>
      </c>
      <c r="V74" s="117"/>
      <c r="W74" s="59"/>
      <c r="X74" s="59"/>
    </row>
    <row r="75" spans="1:24" s="40" customFormat="1" ht="27.75" customHeight="1" x14ac:dyDescent="0.25">
      <c r="A75" s="52">
        <v>3000143525</v>
      </c>
      <c r="B75" s="64">
        <v>45050</v>
      </c>
      <c r="C75" s="65" t="s">
        <v>519</v>
      </c>
      <c r="D75" s="45" t="s">
        <v>17</v>
      </c>
      <c r="E75" s="77">
        <v>80198650584</v>
      </c>
      <c r="F75" s="41" t="s">
        <v>518</v>
      </c>
      <c r="G75" s="93" t="s">
        <v>688</v>
      </c>
      <c r="H75" s="41" t="s">
        <v>520</v>
      </c>
      <c r="I75" s="41" t="s">
        <v>520</v>
      </c>
      <c r="J75" s="46">
        <v>14622111004</v>
      </c>
      <c r="K75" s="46">
        <v>14622111004</v>
      </c>
      <c r="L75" s="49">
        <v>1032</v>
      </c>
      <c r="M75" s="42">
        <v>45067</v>
      </c>
      <c r="N75" s="44">
        <v>1259.04</v>
      </c>
      <c r="O75" s="41" t="s">
        <v>28</v>
      </c>
      <c r="P75" s="91" t="s">
        <v>523</v>
      </c>
      <c r="Q75" s="42" t="s">
        <v>338</v>
      </c>
      <c r="R75" s="42">
        <v>45051</v>
      </c>
      <c r="S75" s="42">
        <v>45067</v>
      </c>
      <c r="T75" s="41" t="s">
        <v>310</v>
      </c>
      <c r="U75" s="41" t="s">
        <v>28</v>
      </c>
      <c r="V75" s="117"/>
      <c r="W75" s="59"/>
      <c r="X75" s="59"/>
    </row>
    <row r="76" spans="1:24" s="40" customFormat="1" ht="27.75" customHeight="1" x14ac:dyDescent="0.25">
      <c r="A76" s="52" t="s">
        <v>341</v>
      </c>
      <c r="B76" s="64"/>
      <c r="C76" s="65" t="s">
        <v>519</v>
      </c>
      <c r="D76" s="45" t="s">
        <v>17</v>
      </c>
      <c r="E76" s="77">
        <v>80198650584</v>
      </c>
      <c r="F76" s="41" t="s">
        <v>518</v>
      </c>
      <c r="G76" s="93" t="s">
        <v>688</v>
      </c>
      <c r="H76" s="41" t="s">
        <v>521</v>
      </c>
      <c r="I76" s="41"/>
      <c r="J76" s="46">
        <v>11005760159</v>
      </c>
      <c r="K76" s="46">
        <v>11005760159</v>
      </c>
      <c r="L76" s="49"/>
      <c r="M76" s="42"/>
      <c r="N76" s="44"/>
      <c r="O76" s="41"/>
      <c r="P76" s="45"/>
      <c r="Q76" s="42"/>
      <c r="R76" s="42"/>
      <c r="S76" s="42"/>
      <c r="T76" s="41"/>
      <c r="U76" s="41"/>
      <c r="X76" s="59"/>
    </row>
    <row r="77" spans="1:24" s="40" customFormat="1" ht="27.75" customHeight="1" x14ac:dyDescent="0.25">
      <c r="A77" s="52" t="s">
        <v>341</v>
      </c>
      <c r="B77" s="64"/>
      <c r="C77" s="65" t="s">
        <v>519</v>
      </c>
      <c r="D77" s="45" t="s">
        <v>17</v>
      </c>
      <c r="E77" s="77">
        <v>80198650584</v>
      </c>
      <c r="F77" s="41" t="s">
        <v>518</v>
      </c>
      <c r="G77" s="93" t="s">
        <v>688</v>
      </c>
      <c r="H77" s="41" t="s">
        <v>522</v>
      </c>
      <c r="I77" s="41"/>
      <c r="J77" s="46">
        <v>11886431003</v>
      </c>
      <c r="K77" s="46">
        <v>11886431003</v>
      </c>
      <c r="L77" s="49">
        <v>1032</v>
      </c>
      <c r="M77" s="95"/>
      <c r="N77" s="44"/>
      <c r="O77" s="41"/>
      <c r="P77" s="91"/>
      <c r="Q77" s="42"/>
      <c r="R77" s="42"/>
      <c r="S77" s="95"/>
      <c r="T77" s="41"/>
      <c r="U77" s="41"/>
      <c r="X77" s="59"/>
    </row>
    <row r="78" spans="1:24" s="40" customFormat="1" ht="27.75" customHeight="1" x14ac:dyDescent="0.25">
      <c r="A78" s="52">
        <v>3000143521</v>
      </c>
      <c r="B78" s="64"/>
      <c r="C78" s="65" t="s">
        <v>735</v>
      </c>
      <c r="D78" s="45" t="s">
        <v>649</v>
      </c>
      <c r="E78" s="77">
        <v>80198650584</v>
      </c>
      <c r="F78" s="41" t="s">
        <v>734</v>
      </c>
      <c r="G78" s="93" t="s">
        <v>656</v>
      </c>
      <c r="H78" s="41" t="s">
        <v>736</v>
      </c>
      <c r="I78" s="41" t="s">
        <v>736</v>
      </c>
      <c r="J78" s="46">
        <v>7305361003</v>
      </c>
      <c r="K78" s="46">
        <v>7305361003</v>
      </c>
      <c r="L78" s="49">
        <v>39000</v>
      </c>
      <c r="M78" s="95"/>
      <c r="N78" s="44">
        <f>W78</f>
        <v>0</v>
      </c>
      <c r="O78" s="41" t="s">
        <v>309</v>
      </c>
      <c r="P78" s="91" t="s">
        <v>733</v>
      </c>
      <c r="Q78" s="42" t="s">
        <v>307</v>
      </c>
      <c r="R78" s="42"/>
      <c r="S78" s="95"/>
      <c r="T78" s="41" t="s">
        <v>329</v>
      </c>
      <c r="U78" s="41" t="s">
        <v>312</v>
      </c>
      <c r="V78" s="117"/>
      <c r="W78" s="59"/>
      <c r="X78" s="59"/>
    </row>
    <row r="79" spans="1:24" s="40" customFormat="1" ht="27.75" customHeight="1" x14ac:dyDescent="0.25">
      <c r="A79" s="52">
        <v>3000143526</v>
      </c>
      <c r="B79" s="55">
        <v>45049</v>
      </c>
      <c r="C79" s="65" t="s">
        <v>525</v>
      </c>
      <c r="D79" s="45" t="s">
        <v>17</v>
      </c>
      <c r="E79" s="77">
        <v>80198650584</v>
      </c>
      <c r="F79" s="41" t="s">
        <v>524</v>
      </c>
      <c r="G79" s="93" t="s">
        <v>682</v>
      </c>
      <c r="H79" s="41" t="s">
        <v>526</v>
      </c>
      <c r="I79" s="45" t="s">
        <v>526</v>
      </c>
      <c r="J79" s="46">
        <v>13655081001</v>
      </c>
      <c r="K79" s="46">
        <v>13655081001</v>
      </c>
      <c r="L79" s="49">
        <v>1140</v>
      </c>
      <c r="M79" s="42">
        <v>45087</v>
      </c>
      <c r="N79" s="44">
        <v>1390.8</v>
      </c>
      <c r="O79" s="41" t="s">
        <v>28</v>
      </c>
      <c r="P79" s="91" t="s">
        <v>527</v>
      </c>
      <c r="Q79" s="42" t="s">
        <v>307</v>
      </c>
      <c r="R79" s="42">
        <v>45087</v>
      </c>
      <c r="S79" s="42">
        <v>45087</v>
      </c>
      <c r="T79" s="41" t="s">
        <v>310</v>
      </c>
      <c r="U79" s="41" t="s">
        <v>28</v>
      </c>
      <c r="V79" s="117"/>
      <c r="W79" s="59"/>
      <c r="X79" s="59"/>
    </row>
    <row r="80" spans="1:24" s="40" customFormat="1" ht="27.75" customHeight="1" x14ac:dyDescent="0.25">
      <c r="A80" s="52">
        <v>3000143528</v>
      </c>
      <c r="B80" s="55">
        <v>45051</v>
      </c>
      <c r="C80" s="65" t="s">
        <v>530</v>
      </c>
      <c r="D80" s="45" t="s">
        <v>17</v>
      </c>
      <c r="E80" s="77">
        <v>80198650584</v>
      </c>
      <c r="F80" s="41" t="s">
        <v>528</v>
      </c>
      <c r="G80" s="93" t="s">
        <v>687</v>
      </c>
      <c r="H80" s="41" t="s">
        <v>529</v>
      </c>
      <c r="I80" s="45" t="s">
        <v>529</v>
      </c>
      <c r="J80" s="46">
        <v>5505320282</v>
      </c>
      <c r="K80" s="46">
        <v>5505320282</v>
      </c>
      <c r="L80" s="49">
        <v>438</v>
      </c>
      <c r="M80" s="42">
        <v>45088</v>
      </c>
      <c r="N80" s="44">
        <v>0</v>
      </c>
      <c r="O80" s="41" t="s">
        <v>310</v>
      </c>
      <c r="P80" s="91" t="s">
        <v>531</v>
      </c>
      <c r="Q80" s="42" t="s">
        <v>307</v>
      </c>
      <c r="R80" s="42">
        <v>45087</v>
      </c>
      <c r="S80" s="42">
        <v>45088</v>
      </c>
      <c r="T80" s="41" t="s">
        <v>310</v>
      </c>
      <c r="U80" s="41" t="s">
        <v>312</v>
      </c>
      <c r="V80" s="117"/>
      <c r="W80" s="59"/>
      <c r="X80" s="59"/>
    </row>
    <row r="81" spans="1:27" s="40" customFormat="1" ht="27.75" customHeight="1" x14ac:dyDescent="0.25">
      <c r="A81" s="52">
        <v>3000143530</v>
      </c>
      <c r="B81" s="64">
        <v>45054</v>
      </c>
      <c r="C81" s="65" t="s">
        <v>534</v>
      </c>
      <c r="D81" s="45" t="s">
        <v>17</v>
      </c>
      <c r="E81" s="77">
        <v>80198650584</v>
      </c>
      <c r="F81" s="41" t="s">
        <v>532</v>
      </c>
      <c r="G81" s="93" t="s">
        <v>687</v>
      </c>
      <c r="H81" s="41" t="s">
        <v>533</v>
      </c>
      <c r="I81" s="41" t="s">
        <v>533</v>
      </c>
      <c r="J81" s="46">
        <v>777910159</v>
      </c>
      <c r="K81" s="46">
        <v>777910159</v>
      </c>
      <c r="L81" s="49">
        <v>1089.1500000000001</v>
      </c>
      <c r="M81" s="42">
        <v>45458</v>
      </c>
      <c r="N81" s="44">
        <v>1132.72</v>
      </c>
      <c r="O81" s="41" t="s">
        <v>535</v>
      </c>
      <c r="P81" s="91" t="s">
        <v>536</v>
      </c>
      <c r="Q81" s="42" t="s">
        <v>307</v>
      </c>
      <c r="R81" s="42">
        <v>45071</v>
      </c>
      <c r="S81" s="42">
        <v>45458</v>
      </c>
      <c r="T81" s="41" t="s">
        <v>309</v>
      </c>
      <c r="U81" s="41" t="s">
        <v>313</v>
      </c>
      <c r="V81" s="117"/>
      <c r="W81" s="59"/>
      <c r="X81" s="59"/>
      <c r="Y81" s="61"/>
    </row>
    <row r="82" spans="1:27" s="40" customFormat="1" ht="27.75" customHeight="1" x14ac:dyDescent="0.25">
      <c r="A82" s="52">
        <v>3000143545</v>
      </c>
      <c r="B82" s="55"/>
      <c r="C82" s="65" t="s">
        <v>537</v>
      </c>
      <c r="D82" s="45" t="s">
        <v>17</v>
      </c>
      <c r="E82" s="77">
        <v>80198650584</v>
      </c>
      <c r="F82" s="41" t="s">
        <v>538</v>
      </c>
      <c r="G82" s="93" t="s">
        <v>689</v>
      </c>
      <c r="H82" s="41" t="s">
        <v>543</v>
      </c>
      <c r="I82" s="41" t="s">
        <v>543</v>
      </c>
      <c r="J82" s="46">
        <v>13262641007</v>
      </c>
      <c r="K82" s="46">
        <v>13262641007</v>
      </c>
      <c r="L82" s="49">
        <v>145000</v>
      </c>
      <c r="M82" s="119">
        <v>46224</v>
      </c>
      <c r="N82" s="44">
        <v>36795.199999999997</v>
      </c>
      <c r="O82" s="41" t="s">
        <v>337</v>
      </c>
      <c r="P82" s="115" t="s">
        <v>464</v>
      </c>
      <c r="Q82" s="42" t="s">
        <v>307</v>
      </c>
      <c r="R82" s="42">
        <v>45128</v>
      </c>
      <c r="S82" s="42">
        <v>46224</v>
      </c>
      <c r="T82" s="41" t="s">
        <v>485</v>
      </c>
      <c r="U82" s="41" t="s">
        <v>491</v>
      </c>
      <c r="V82" s="117"/>
      <c r="W82" s="59"/>
      <c r="X82" s="59"/>
    </row>
    <row r="83" spans="1:27" s="40" customFormat="1" ht="27.75" customHeight="1" x14ac:dyDescent="0.25">
      <c r="A83" s="52" t="s">
        <v>341</v>
      </c>
      <c r="B83" s="64">
        <v>45057</v>
      </c>
      <c r="C83" s="65" t="s">
        <v>537</v>
      </c>
      <c r="D83" s="45" t="s">
        <v>17</v>
      </c>
      <c r="E83" s="77">
        <v>80198650584</v>
      </c>
      <c r="F83" s="41" t="s">
        <v>538</v>
      </c>
      <c r="G83" s="93" t="s">
        <v>689</v>
      </c>
      <c r="H83" s="41" t="s">
        <v>539</v>
      </c>
      <c r="I83" s="41"/>
      <c r="J83" s="46">
        <v>10581800967</v>
      </c>
      <c r="K83" s="46">
        <v>10581800967</v>
      </c>
      <c r="L83" s="49"/>
      <c r="M83" s="95"/>
      <c r="N83" s="44"/>
      <c r="O83" s="41"/>
      <c r="P83" s="118"/>
      <c r="Q83" s="95"/>
      <c r="R83" s="95"/>
      <c r="S83" s="95"/>
      <c r="T83" s="41"/>
      <c r="U83" s="41"/>
      <c r="X83" s="59"/>
    </row>
    <row r="84" spans="1:27" s="40" customFormat="1" ht="27.75" customHeight="1" x14ac:dyDescent="0.25">
      <c r="A84" s="52" t="s">
        <v>341</v>
      </c>
      <c r="B84" s="55"/>
      <c r="C84" s="65" t="s">
        <v>537</v>
      </c>
      <c r="D84" s="45" t="s">
        <v>17</v>
      </c>
      <c r="E84" s="77">
        <v>80198650584</v>
      </c>
      <c r="F84" s="41" t="s">
        <v>538</v>
      </c>
      <c r="G84" s="93" t="s">
        <v>689</v>
      </c>
      <c r="H84" s="41" t="s">
        <v>540</v>
      </c>
      <c r="I84" s="41"/>
      <c r="J84" s="46">
        <v>3351570969</v>
      </c>
      <c r="K84" s="46">
        <v>3351570969</v>
      </c>
      <c r="L84" s="49"/>
      <c r="M84" s="42"/>
      <c r="N84" s="44"/>
      <c r="O84" s="41"/>
      <c r="P84" s="45"/>
      <c r="Q84" s="42"/>
      <c r="R84" s="42"/>
      <c r="S84" s="42"/>
      <c r="T84" s="41"/>
      <c r="U84" s="41"/>
      <c r="X84" s="59"/>
    </row>
    <row r="85" spans="1:27" s="40" customFormat="1" ht="27.75" customHeight="1" x14ac:dyDescent="0.25">
      <c r="A85" s="52" t="s">
        <v>341</v>
      </c>
      <c r="B85" s="64"/>
      <c r="C85" s="65" t="s">
        <v>537</v>
      </c>
      <c r="D85" s="45" t="s">
        <v>17</v>
      </c>
      <c r="E85" s="77">
        <v>80198650584</v>
      </c>
      <c r="F85" s="41" t="s">
        <v>538</v>
      </c>
      <c r="G85" s="93" t="s">
        <v>689</v>
      </c>
      <c r="H85" s="45" t="s">
        <v>541</v>
      </c>
      <c r="I85" s="57"/>
      <c r="J85" s="46">
        <v>9363280158</v>
      </c>
      <c r="K85" s="46">
        <v>9363280158</v>
      </c>
      <c r="L85" s="49"/>
      <c r="M85" s="42"/>
      <c r="N85" s="44"/>
      <c r="O85" s="41"/>
      <c r="P85" s="45"/>
      <c r="Q85" s="42"/>
      <c r="R85" s="42"/>
      <c r="S85" s="42"/>
      <c r="T85" s="41"/>
      <c r="U85" s="41"/>
      <c r="X85" s="59"/>
    </row>
    <row r="86" spans="1:27" s="40" customFormat="1" ht="27.75" customHeight="1" x14ac:dyDescent="0.25">
      <c r="A86" s="52" t="s">
        <v>341</v>
      </c>
      <c r="B86" s="55"/>
      <c r="C86" s="65" t="s">
        <v>537</v>
      </c>
      <c r="D86" s="45" t="s">
        <v>17</v>
      </c>
      <c r="E86" s="77">
        <v>80198650584</v>
      </c>
      <c r="F86" s="41" t="s">
        <v>538</v>
      </c>
      <c r="G86" s="93" t="s">
        <v>689</v>
      </c>
      <c r="H86" s="41" t="s">
        <v>542</v>
      </c>
      <c r="I86" s="41"/>
      <c r="J86" s="46">
        <v>12146951004</v>
      </c>
      <c r="K86" s="46">
        <v>12146951004</v>
      </c>
      <c r="L86" s="49"/>
      <c r="M86" s="42"/>
      <c r="N86" s="44"/>
      <c r="O86" s="41"/>
      <c r="P86" s="45"/>
      <c r="Q86" s="42"/>
      <c r="R86" s="42"/>
      <c r="S86" s="42"/>
      <c r="T86" s="41"/>
      <c r="U86" s="41"/>
      <c r="X86" s="59"/>
      <c r="Y86" s="61"/>
    </row>
    <row r="87" spans="1:27" s="40" customFormat="1" ht="27.75" customHeight="1" x14ac:dyDescent="0.25">
      <c r="A87" s="52" t="s">
        <v>341</v>
      </c>
      <c r="B87" s="55"/>
      <c r="C87" s="65" t="s">
        <v>537</v>
      </c>
      <c r="D87" s="45" t="s">
        <v>17</v>
      </c>
      <c r="E87" s="77">
        <v>80198650584</v>
      </c>
      <c r="F87" s="41" t="s">
        <v>538</v>
      </c>
      <c r="G87" s="93" t="s">
        <v>689</v>
      </c>
      <c r="H87" s="41" t="s">
        <v>544</v>
      </c>
      <c r="I87" s="41"/>
      <c r="J87" s="46">
        <v>6946520159</v>
      </c>
      <c r="K87" s="46">
        <v>6946520159</v>
      </c>
      <c r="L87" s="49"/>
      <c r="M87" s="42"/>
      <c r="N87" s="44"/>
      <c r="O87" s="41"/>
      <c r="P87" s="45"/>
      <c r="Q87" s="42"/>
      <c r="R87" s="42"/>
      <c r="S87" s="42"/>
      <c r="T87" s="41"/>
      <c r="U87" s="41"/>
      <c r="X87" s="59"/>
    </row>
    <row r="88" spans="1:27" s="40" customFormat="1" ht="27.75" customHeight="1" x14ac:dyDescent="0.25">
      <c r="A88" s="52">
        <v>3000143546</v>
      </c>
      <c r="B88" s="64">
        <v>45057</v>
      </c>
      <c r="C88" s="53" t="s">
        <v>592</v>
      </c>
      <c r="D88" s="45" t="s">
        <v>17</v>
      </c>
      <c r="E88" s="77">
        <v>80198650584</v>
      </c>
      <c r="F88" s="41" t="s">
        <v>545</v>
      </c>
      <c r="G88" s="93" t="s">
        <v>687</v>
      </c>
      <c r="H88" s="41" t="s">
        <v>546</v>
      </c>
      <c r="I88" s="41" t="s">
        <v>546</v>
      </c>
      <c r="J88" s="46">
        <v>8587760961</v>
      </c>
      <c r="K88" s="46">
        <v>8587760961</v>
      </c>
      <c r="L88" s="49">
        <v>30000</v>
      </c>
      <c r="M88" s="42">
        <v>45440</v>
      </c>
      <c r="N88" s="44">
        <v>36600</v>
      </c>
      <c r="O88" s="41" t="s">
        <v>28</v>
      </c>
      <c r="P88" s="91" t="s">
        <v>547</v>
      </c>
      <c r="Q88" s="42" t="s">
        <v>307</v>
      </c>
      <c r="R88" s="42">
        <v>45074</v>
      </c>
      <c r="S88" s="42">
        <v>45440</v>
      </c>
      <c r="T88" s="41" t="s">
        <v>485</v>
      </c>
      <c r="U88" s="41" t="s">
        <v>548</v>
      </c>
      <c r="V88" s="117"/>
      <c r="W88" s="59"/>
      <c r="X88" s="59"/>
    </row>
    <row r="89" spans="1:27" s="40" customFormat="1" ht="27.75" customHeight="1" x14ac:dyDescent="0.25">
      <c r="A89" s="52">
        <v>3000143552</v>
      </c>
      <c r="B89" s="64">
        <v>45062</v>
      </c>
      <c r="C89" s="53" t="s">
        <v>550</v>
      </c>
      <c r="D89" s="45" t="s">
        <v>17</v>
      </c>
      <c r="E89" s="77">
        <v>80198650584</v>
      </c>
      <c r="F89" s="41" t="s">
        <v>549</v>
      </c>
      <c r="G89" s="93" t="s">
        <v>688</v>
      </c>
      <c r="H89" s="41" t="s">
        <v>551</v>
      </c>
      <c r="I89" s="41" t="s">
        <v>551</v>
      </c>
      <c r="J89" s="46">
        <v>5199111005</v>
      </c>
      <c r="K89" s="46">
        <v>5199111005</v>
      </c>
      <c r="L89" s="49">
        <v>764.3</v>
      </c>
      <c r="M89" s="42">
        <v>45084</v>
      </c>
      <c r="N89" s="44">
        <v>932.43</v>
      </c>
      <c r="O89" s="41" t="s">
        <v>310</v>
      </c>
      <c r="P89" s="91" t="s">
        <v>552</v>
      </c>
      <c r="Q89" s="42" t="s">
        <v>338</v>
      </c>
      <c r="R89" s="42">
        <v>45062</v>
      </c>
      <c r="S89" s="42">
        <v>45084</v>
      </c>
      <c r="T89" s="41" t="s">
        <v>310</v>
      </c>
      <c r="U89" s="41" t="s">
        <v>312</v>
      </c>
      <c r="V89" s="117"/>
      <c r="W89" s="59"/>
      <c r="X89" s="59"/>
    </row>
    <row r="90" spans="1:27" s="40" customFormat="1" ht="27.75" customHeight="1" x14ac:dyDescent="0.25">
      <c r="A90" s="52" t="s">
        <v>341</v>
      </c>
      <c r="B90" s="55"/>
      <c r="C90" s="53" t="s">
        <v>550</v>
      </c>
      <c r="D90" s="45" t="s">
        <v>17</v>
      </c>
      <c r="E90" s="77">
        <v>80198650584</v>
      </c>
      <c r="F90" s="41" t="s">
        <v>549</v>
      </c>
      <c r="G90" s="93" t="s">
        <v>688</v>
      </c>
      <c r="H90" s="41" t="s">
        <v>553</v>
      </c>
      <c r="I90" s="41"/>
      <c r="J90" s="46">
        <v>11918381002</v>
      </c>
      <c r="K90" s="46">
        <v>11918381002</v>
      </c>
      <c r="L90" s="49"/>
      <c r="M90" s="42"/>
      <c r="N90" s="44"/>
      <c r="O90" s="41"/>
      <c r="P90" s="45"/>
      <c r="Q90" s="42"/>
      <c r="R90" s="42"/>
      <c r="S90" s="42"/>
      <c r="T90" s="41"/>
      <c r="U90" s="41"/>
      <c r="X90" s="59"/>
    </row>
    <row r="91" spans="1:27" s="40" customFormat="1" ht="27.75" customHeight="1" x14ac:dyDescent="0.25">
      <c r="A91" s="52" t="s">
        <v>341</v>
      </c>
      <c r="B91" s="55"/>
      <c r="C91" s="53" t="s">
        <v>550</v>
      </c>
      <c r="D91" s="45" t="s">
        <v>17</v>
      </c>
      <c r="E91" s="77">
        <v>80198650584</v>
      </c>
      <c r="F91" s="41" t="s">
        <v>549</v>
      </c>
      <c r="G91" s="93" t="s">
        <v>688</v>
      </c>
      <c r="H91" s="41" t="s">
        <v>554</v>
      </c>
      <c r="I91" s="41"/>
      <c r="J91" s="46">
        <v>16347421006</v>
      </c>
      <c r="K91" s="46">
        <v>16347421006</v>
      </c>
      <c r="L91" s="49"/>
      <c r="M91" s="42"/>
      <c r="N91" s="44"/>
      <c r="O91" s="41"/>
      <c r="P91" s="45"/>
      <c r="Q91" s="42"/>
      <c r="R91" s="42"/>
      <c r="S91" s="42"/>
      <c r="T91" s="41"/>
      <c r="U91" s="41"/>
      <c r="X91" s="59"/>
      <c r="Y91" s="61"/>
    </row>
    <row r="92" spans="1:27" s="40" customFormat="1" ht="27.75" customHeight="1" x14ac:dyDescent="0.25">
      <c r="A92" s="52">
        <v>3000143554</v>
      </c>
      <c r="B92" s="64">
        <v>45062</v>
      </c>
      <c r="C92" s="53" t="s">
        <v>556</v>
      </c>
      <c r="D92" s="45" t="s">
        <v>17</v>
      </c>
      <c r="E92" s="77">
        <v>80198650584</v>
      </c>
      <c r="F92" s="45" t="s">
        <v>555</v>
      </c>
      <c r="G92" s="93" t="s">
        <v>687</v>
      </c>
      <c r="H92" s="41" t="s">
        <v>557</v>
      </c>
      <c r="I92" s="41" t="s">
        <v>557</v>
      </c>
      <c r="J92" s="46">
        <v>1593590605</v>
      </c>
      <c r="K92" s="46">
        <v>1593590605</v>
      </c>
      <c r="L92" s="49">
        <v>1242</v>
      </c>
      <c r="M92" s="42">
        <v>45091</v>
      </c>
      <c r="N92" s="44">
        <v>1242</v>
      </c>
      <c r="O92" s="41" t="s">
        <v>310</v>
      </c>
      <c r="P92" s="91" t="s">
        <v>558</v>
      </c>
      <c r="Q92" s="42" t="s">
        <v>307</v>
      </c>
      <c r="R92" s="42">
        <v>45091</v>
      </c>
      <c r="S92" s="42">
        <v>45091</v>
      </c>
      <c r="T92" s="41" t="s">
        <v>310</v>
      </c>
      <c r="U92" s="41" t="s">
        <v>312</v>
      </c>
      <c r="V92" s="117"/>
      <c r="W92" s="59"/>
      <c r="X92" s="59"/>
      <c r="Y92" s="61"/>
    </row>
    <row r="93" spans="1:27" ht="28.2" customHeight="1" x14ac:dyDescent="0.3">
      <c r="A93" s="52">
        <v>3000143555</v>
      </c>
      <c r="B93" s="55">
        <v>45064</v>
      </c>
      <c r="C93" s="53" t="s">
        <v>560</v>
      </c>
      <c r="D93" s="45" t="s">
        <v>17</v>
      </c>
      <c r="E93" s="77">
        <v>80198650584</v>
      </c>
      <c r="F93" s="41" t="s">
        <v>559</v>
      </c>
      <c r="G93" s="93" t="s">
        <v>687</v>
      </c>
      <c r="H93" s="41" t="s">
        <v>561</v>
      </c>
      <c r="I93" s="41" t="s">
        <v>561</v>
      </c>
      <c r="J93" s="46">
        <v>5050711000</v>
      </c>
      <c r="K93" s="46">
        <v>5050711000</v>
      </c>
      <c r="L93" s="49">
        <v>140</v>
      </c>
      <c r="M93" s="42">
        <v>45103</v>
      </c>
      <c r="N93" s="44">
        <v>170.8</v>
      </c>
      <c r="O93" s="41" t="s">
        <v>535</v>
      </c>
      <c r="P93" s="91" t="s">
        <v>562</v>
      </c>
      <c r="Q93" s="42" t="s">
        <v>307</v>
      </c>
      <c r="R93" s="42">
        <v>45072</v>
      </c>
      <c r="S93" s="42">
        <v>45438</v>
      </c>
      <c r="T93" s="41" t="s">
        <v>324</v>
      </c>
      <c r="U93" s="41" t="s">
        <v>325</v>
      </c>
      <c r="V93" s="117"/>
      <c r="W93" s="59"/>
      <c r="X93" s="59"/>
      <c r="Y93" s="3"/>
      <c r="AA93" s="40"/>
    </row>
    <row r="94" spans="1:27" ht="28.2" customHeight="1" x14ac:dyDescent="0.3">
      <c r="A94" s="52">
        <v>3000143560</v>
      </c>
      <c r="B94" s="55">
        <v>45068</v>
      </c>
      <c r="C94" s="53" t="s">
        <v>564</v>
      </c>
      <c r="D94" s="45" t="s">
        <v>17</v>
      </c>
      <c r="E94" s="77">
        <v>80198650584</v>
      </c>
      <c r="F94" s="41" t="s">
        <v>563</v>
      </c>
      <c r="G94" s="93" t="s">
        <v>687</v>
      </c>
      <c r="H94" s="41" t="s">
        <v>565</v>
      </c>
      <c r="I94" s="41" t="s">
        <v>565</v>
      </c>
      <c r="J94" s="46">
        <v>12904170151</v>
      </c>
      <c r="K94" s="46">
        <v>12904170151</v>
      </c>
      <c r="L94" s="49">
        <v>15000</v>
      </c>
      <c r="M94" s="42">
        <v>45473</v>
      </c>
      <c r="N94" s="44">
        <v>18300</v>
      </c>
      <c r="O94" s="41" t="s">
        <v>361</v>
      </c>
      <c r="P94" s="91" t="s">
        <v>569</v>
      </c>
      <c r="Q94" s="42" t="s">
        <v>307</v>
      </c>
      <c r="R94" s="42">
        <v>45107</v>
      </c>
      <c r="S94" s="42">
        <v>45473</v>
      </c>
      <c r="T94" s="41" t="s">
        <v>361</v>
      </c>
      <c r="U94" s="41" t="s">
        <v>566</v>
      </c>
      <c r="V94" s="117"/>
      <c r="W94" s="59"/>
      <c r="X94" s="59"/>
      <c r="AA94" s="40"/>
    </row>
    <row r="95" spans="1:27" ht="25.8" customHeight="1" x14ac:dyDescent="0.3">
      <c r="A95" s="52">
        <v>3000125454</v>
      </c>
      <c r="B95" s="64">
        <v>45071</v>
      </c>
      <c r="C95" s="116" t="s">
        <v>593</v>
      </c>
      <c r="D95" s="45" t="s">
        <v>17</v>
      </c>
      <c r="E95" s="77">
        <v>80198650584</v>
      </c>
      <c r="F95" s="45" t="s">
        <v>567</v>
      </c>
      <c r="G95" s="93" t="s">
        <v>687</v>
      </c>
      <c r="H95" s="41" t="s">
        <v>568</v>
      </c>
      <c r="I95" s="41" t="s">
        <v>568</v>
      </c>
      <c r="J95" s="46">
        <v>2078061005</v>
      </c>
      <c r="K95" s="46">
        <v>2078061005</v>
      </c>
      <c r="L95" s="49">
        <v>1000</v>
      </c>
      <c r="M95" s="42">
        <v>45131</v>
      </c>
      <c r="N95" s="44">
        <v>3599</v>
      </c>
      <c r="O95" s="41" t="s">
        <v>485</v>
      </c>
      <c r="P95" s="91" t="s">
        <v>570</v>
      </c>
      <c r="Q95" s="42" t="s">
        <v>307</v>
      </c>
      <c r="R95" s="42">
        <v>45076</v>
      </c>
      <c r="S95" s="42">
        <v>45131</v>
      </c>
      <c r="T95" s="41" t="s">
        <v>571</v>
      </c>
      <c r="U95" s="41" t="s">
        <v>491</v>
      </c>
      <c r="V95" s="117"/>
      <c r="W95" s="59"/>
      <c r="X95" s="59"/>
      <c r="AA95" s="40"/>
    </row>
    <row r="96" spans="1:27" ht="27.6" customHeight="1" x14ac:dyDescent="0.3">
      <c r="A96" s="52">
        <v>3000143671</v>
      </c>
      <c r="B96" s="55">
        <v>45072</v>
      </c>
      <c r="C96" s="53" t="s">
        <v>594</v>
      </c>
      <c r="D96" s="45" t="s">
        <v>17</v>
      </c>
      <c r="E96" s="77">
        <v>80198650584</v>
      </c>
      <c r="F96" s="45" t="s">
        <v>572</v>
      </c>
      <c r="G96" s="93" t="s">
        <v>690</v>
      </c>
      <c r="H96" s="41" t="s">
        <v>573</v>
      </c>
      <c r="I96" s="41" t="s">
        <v>573</v>
      </c>
      <c r="J96" s="46">
        <v>1121130197</v>
      </c>
      <c r="K96" s="46">
        <v>1121130197</v>
      </c>
      <c r="L96" s="49">
        <v>2950</v>
      </c>
      <c r="M96" s="42">
        <v>45096</v>
      </c>
      <c r="N96" s="44">
        <v>3599</v>
      </c>
      <c r="O96" s="41" t="s">
        <v>535</v>
      </c>
      <c r="P96" s="91" t="s">
        <v>599</v>
      </c>
      <c r="Q96" s="42" t="s">
        <v>338</v>
      </c>
      <c r="R96" s="42">
        <v>45075</v>
      </c>
      <c r="S96" s="42">
        <v>45096</v>
      </c>
      <c r="T96" s="41" t="s">
        <v>324</v>
      </c>
      <c r="U96" s="41" t="s">
        <v>325</v>
      </c>
      <c r="V96" s="117"/>
      <c r="W96" s="59"/>
      <c r="X96" s="59"/>
      <c r="AA96" s="40"/>
    </row>
    <row r="97" spans="1:27" ht="29.4" customHeight="1" x14ac:dyDescent="0.3">
      <c r="A97" s="52" t="s">
        <v>341</v>
      </c>
      <c r="B97" s="55"/>
      <c r="C97" s="53" t="s">
        <v>594</v>
      </c>
      <c r="D97" s="45" t="s">
        <v>17</v>
      </c>
      <c r="E97" s="77">
        <v>80198650584</v>
      </c>
      <c r="F97" s="45" t="s">
        <v>572</v>
      </c>
      <c r="G97" s="93" t="s">
        <v>690</v>
      </c>
      <c r="H97" s="57" t="s">
        <v>574</v>
      </c>
      <c r="I97" s="57"/>
      <c r="J97" s="46">
        <v>3340710270</v>
      </c>
      <c r="K97" s="46">
        <v>3340710270</v>
      </c>
      <c r="L97" s="49"/>
      <c r="M97" s="42"/>
      <c r="N97" s="44"/>
      <c r="O97" s="41"/>
      <c r="P97" s="45"/>
      <c r="Q97" s="42"/>
      <c r="R97" s="42"/>
      <c r="S97" s="42"/>
      <c r="T97" s="41"/>
      <c r="U97" s="41"/>
      <c r="W97" s="40"/>
      <c r="X97" s="59"/>
      <c r="AA97" s="40"/>
    </row>
    <row r="98" spans="1:27" ht="23.4" customHeight="1" x14ac:dyDescent="0.3">
      <c r="A98" s="52" t="s">
        <v>341</v>
      </c>
      <c r="B98" s="55"/>
      <c r="C98" s="53" t="s">
        <v>594</v>
      </c>
      <c r="D98" s="45" t="s">
        <v>17</v>
      </c>
      <c r="E98" s="77">
        <v>80198650584</v>
      </c>
      <c r="F98" s="45" t="s">
        <v>572</v>
      </c>
      <c r="G98" s="93" t="s">
        <v>690</v>
      </c>
      <c r="H98" s="41" t="s">
        <v>575</v>
      </c>
      <c r="I98" s="41"/>
      <c r="J98" s="46">
        <v>2574700163</v>
      </c>
      <c r="K98" s="46">
        <v>2574700163</v>
      </c>
      <c r="L98" s="49"/>
      <c r="M98" s="42"/>
      <c r="N98" s="44"/>
      <c r="O98" s="41"/>
      <c r="P98" s="45"/>
      <c r="Q98" s="42"/>
      <c r="R98" s="42"/>
      <c r="S98" s="42"/>
      <c r="T98" s="41"/>
      <c r="U98" s="41"/>
      <c r="W98" s="40"/>
      <c r="X98" s="59"/>
      <c r="Y98" s="3"/>
      <c r="AA98" s="40"/>
    </row>
    <row r="99" spans="1:27" ht="25.8" customHeight="1" x14ac:dyDescent="0.3">
      <c r="A99" s="52" t="s">
        <v>341</v>
      </c>
      <c r="B99" s="55"/>
      <c r="C99" s="53" t="s">
        <v>594</v>
      </c>
      <c r="D99" s="45" t="s">
        <v>17</v>
      </c>
      <c r="E99" s="77">
        <v>80198650584</v>
      </c>
      <c r="F99" s="45" t="s">
        <v>572</v>
      </c>
      <c r="G99" s="93" t="s">
        <v>690</v>
      </c>
      <c r="H99" s="57" t="s">
        <v>576</v>
      </c>
      <c r="I99" s="57"/>
      <c r="J99" s="46">
        <v>4864781002</v>
      </c>
      <c r="K99" s="46">
        <v>4864781002</v>
      </c>
      <c r="L99" s="49"/>
      <c r="M99" s="42"/>
      <c r="N99" s="44"/>
      <c r="O99" s="41"/>
      <c r="P99" s="45"/>
      <c r="Q99" s="42"/>
      <c r="R99" s="42"/>
      <c r="S99" s="42"/>
      <c r="T99" s="41"/>
      <c r="U99" s="41"/>
      <c r="W99" s="40"/>
      <c r="X99" s="59"/>
      <c r="Y99" s="3"/>
      <c r="AA99" s="40"/>
    </row>
    <row r="100" spans="1:27" ht="25.8" customHeight="1" x14ac:dyDescent="0.3">
      <c r="A100" s="52" t="s">
        <v>341</v>
      </c>
      <c r="B100" s="55"/>
      <c r="C100" s="53" t="s">
        <v>594</v>
      </c>
      <c r="D100" s="45" t="s">
        <v>17</v>
      </c>
      <c r="E100" s="77">
        <v>80198650584</v>
      </c>
      <c r="F100" s="45" t="s">
        <v>572</v>
      </c>
      <c r="G100" s="93" t="s">
        <v>690</v>
      </c>
      <c r="H100" s="41" t="s">
        <v>577</v>
      </c>
      <c r="I100" s="57"/>
      <c r="J100" s="46">
        <v>14778311002</v>
      </c>
      <c r="K100" s="46">
        <v>14778311002</v>
      </c>
      <c r="L100" s="49"/>
      <c r="M100" s="42"/>
      <c r="N100" s="44"/>
      <c r="O100" s="41"/>
      <c r="P100" s="45"/>
      <c r="Q100" s="42"/>
      <c r="R100" s="42"/>
      <c r="S100" s="42"/>
      <c r="T100" s="41"/>
      <c r="U100" s="41"/>
      <c r="W100" s="40"/>
      <c r="X100" s="59"/>
      <c r="Y100" s="3"/>
      <c r="AA100" s="40"/>
    </row>
    <row r="101" spans="1:27" ht="24.6" customHeight="1" x14ac:dyDescent="0.3">
      <c r="A101" s="52" t="s">
        <v>341</v>
      </c>
      <c r="B101" s="55"/>
      <c r="C101" s="53" t="s">
        <v>594</v>
      </c>
      <c r="D101" s="45" t="s">
        <v>17</v>
      </c>
      <c r="E101" s="77">
        <v>80198650584</v>
      </c>
      <c r="F101" s="45" t="s">
        <v>572</v>
      </c>
      <c r="G101" s="93" t="s">
        <v>690</v>
      </c>
      <c r="H101" s="57" t="s">
        <v>578</v>
      </c>
      <c r="I101" s="57"/>
      <c r="J101" s="46">
        <v>7820851009</v>
      </c>
      <c r="K101" s="46">
        <v>7820851009</v>
      </c>
      <c r="L101" s="49"/>
      <c r="M101" s="42"/>
      <c r="N101" s="44"/>
      <c r="O101" s="41"/>
      <c r="P101" s="45"/>
      <c r="Q101" s="42"/>
      <c r="R101" s="42"/>
      <c r="S101" s="42"/>
      <c r="T101" s="41"/>
      <c r="U101" s="41"/>
      <c r="W101" s="40"/>
      <c r="X101" s="59"/>
      <c r="AA101" s="40"/>
    </row>
    <row r="102" spans="1:27" ht="30" customHeight="1" x14ac:dyDescent="0.3">
      <c r="A102" s="52" t="s">
        <v>341</v>
      </c>
      <c r="B102" s="55"/>
      <c r="C102" s="53" t="s">
        <v>594</v>
      </c>
      <c r="D102" s="45" t="s">
        <v>17</v>
      </c>
      <c r="E102" s="77">
        <v>80198650584</v>
      </c>
      <c r="F102" s="45" t="s">
        <v>572</v>
      </c>
      <c r="G102" s="93" t="s">
        <v>690</v>
      </c>
      <c r="H102" s="57" t="s">
        <v>579</v>
      </c>
      <c r="I102" s="57"/>
      <c r="J102" s="46">
        <v>13824321007</v>
      </c>
      <c r="K102" s="46">
        <v>13824321007</v>
      </c>
      <c r="L102" s="49"/>
      <c r="M102" s="42"/>
      <c r="N102" s="44"/>
      <c r="O102" s="41"/>
      <c r="P102" s="45"/>
      <c r="Q102" s="42"/>
      <c r="R102" s="42"/>
      <c r="S102" s="42"/>
      <c r="T102" s="41"/>
      <c r="U102" s="41"/>
      <c r="W102" s="40"/>
      <c r="X102" s="59"/>
      <c r="AA102" s="40"/>
    </row>
    <row r="103" spans="1:27" ht="30.6" customHeight="1" x14ac:dyDescent="0.3">
      <c r="A103" s="52" t="s">
        <v>341</v>
      </c>
      <c r="B103" s="55"/>
      <c r="C103" s="53" t="s">
        <v>594</v>
      </c>
      <c r="D103" s="45" t="s">
        <v>17</v>
      </c>
      <c r="E103" s="77">
        <v>80198650584</v>
      </c>
      <c r="F103" s="45" t="s">
        <v>572</v>
      </c>
      <c r="G103" s="93" t="s">
        <v>690</v>
      </c>
      <c r="H103" s="41" t="s">
        <v>580</v>
      </c>
      <c r="I103" s="41"/>
      <c r="J103" s="46">
        <v>4248990758</v>
      </c>
      <c r="K103" s="46">
        <v>4248990758</v>
      </c>
      <c r="L103" s="49"/>
      <c r="M103" s="42"/>
      <c r="N103" s="44"/>
      <c r="O103" s="41"/>
      <c r="P103" s="45"/>
      <c r="Q103" s="42"/>
      <c r="R103" s="42"/>
      <c r="S103" s="42"/>
      <c r="T103" s="41"/>
      <c r="U103" s="41"/>
      <c r="W103" s="40"/>
      <c r="X103" s="59"/>
      <c r="AA103" s="40"/>
    </row>
    <row r="104" spans="1:27" ht="26.4" customHeight="1" x14ac:dyDescent="0.3">
      <c r="A104" s="52" t="s">
        <v>341</v>
      </c>
      <c r="B104" s="55"/>
      <c r="C104" s="53" t="s">
        <v>594</v>
      </c>
      <c r="D104" s="45" t="s">
        <v>17</v>
      </c>
      <c r="E104" s="77">
        <v>80198650584</v>
      </c>
      <c r="F104" s="45" t="s">
        <v>572</v>
      </c>
      <c r="G104" s="93" t="s">
        <v>690</v>
      </c>
      <c r="H104" s="41" t="s">
        <v>581</v>
      </c>
      <c r="I104" s="41"/>
      <c r="J104" s="46">
        <v>7840101211</v>
      </c>
      <c r="K104" s="46">
        <v>7840101211</v>
      </c>
      <c r="L104" s="49"/>
      <c r="M104" s="42"/>
      <c r="N104" s="44"/>
      <c r="O104" s="41"/>
      <c r="P104" s="45"/>
      <c r="Q104" s="42"/>
      <c r="R104" s="42"/>
      <c r="S104" s="42"/>
      <c r="T104" s="41"/>
      <c r="U104" s="41"/>
      <c r="W104" s="40"/>
      <c r="X104" s="59"/>
      <c r="Y104" s="3"/>
      <c r="AA104" s="40"/>
    </row>
    <row r="105" spans="1:27" ht="27.6" customHeight="1" x14ac:dyDescent="0.3">
      <c r="A105" s="52" t="s">
        <v>341</v>
      </c>
      <c r="B105" s="55"/>
      <c r="C105" s="53" t="s">
        <v>594</v>
      </c>
      <c r="D105" s="45" t="s">
        <v>17</v>
      </c>
      <c r="E105" s="77">
        <v>80198650584</v>
      </c>
      <c r="F105" s="45" t="s">
        <v>572</v>
      </c>
      <c r="G105" s="93" t="s">
        <v>690</v>
      </c>
      <c r="H105" s="41" t="s">
        <v>582</v>
      </c>
      <c r="I105" s="41"/>
      <c r="J105" s="68">
        <v>1866580812</v>
      </c>
      <c r="K105" s="68">
        <v>1866580812</v>
      </c>
      <c r="L105" s="49"/>
      <c r="M105" s="42"/>
      <c r="N105" s="44"/>
      <c r="O105" s="41"/>
      <c r="P105" s="45"/>
      <c r="Q105" s="42"/>
      <c r="R105" s="42"/>
      <c r="S105" s="42"/>
      <c r="T105" s="41"/>
      <c r="U105" s="41"/>
      <c r="W105" s="40"/>
      <c r="X105" s="59"/>
      <c r="Y105" s="3"/>
      <c r="AA105" s="40"/>
    </row>
    <row r="106" spans="1:27" s="40" customFormat="1" ht="31.2" customHeight="1" x14ac:dyDescent="0.25">
      <c r="A106" s="52" t="s">
        <v>341</v>
      </c>
      <c r="B106" s="64"/>
      <c r="C106" s="53" t="s">
        <v>594</v>
      </c>
      <c r="D106" s="45" t="s">
        <v>17</v>
      </c>
      <c r="E106" s="77">
        <v>80198650584</v>
      </c>
      <c r="F106" s="45" t="s">
        <v>572</v>
      </c>
      <c r="G106" s="93" t="s">
        <v>690</v>
      </c>
      <c r="H106" s="41" t="s">
        <v>583</v>
      </c>
      <c r="I106" s="41"/>
      <c r="J106" s="46">
        <v>4858770482</v>
      </c>
      <c r="K106" s="46">
        <v>4858770482</v>
      </c>
      <c r="L106" s="49"/>
      <c r="M106" s="42"/>
      <c r="N106" s="44"/>
      <c r="O106" s="41"/>
      <c r="P106" s="45"/>
      <c r="Q106" s="42"/>
      <c r="R106" s="42"/>
      <c r="S106" s="42"/>
      <c r="T106" s="41"/>
      <c r="U106" s="41"/>
      <c r="X106" s="59"/>
    </row>
    <row r="107" spans="1:27" ht="28.8" customHeight="1" x14ac:dyDescent="0.3">
      <c r="A107" s="52" t="s">
        <v>341</v>
      </c>
      <c r="B107" s="55"/>
      <c r="C107" s="53" t="s">
        <v>594</v>
      </c>
      <c r="D107" s="45" t="s">
        <v>17</v>
      </c>
      <c r="E107" s="77">
        <v>80198650584</v>
      </c>
      <c r="F107" s="45" t="s">
        <v>572</v>
      </c>
      <c r="G107" s="93" t="s">
        <v>690</v>
      </c>
      <c r="H107" s="41" t="s">
        <v>584</v>
      </c>
      <c r="I107" s="41"/>
      <c r="J107" s="46">
        <v>2817190594</v>
      </c>
      <c r="K107" s="46">
        <v>2817190594</v>
      </c>
      <c r="L107" s="49"/>
      <c r="M107" s="42"/>
      <c r="N107" s="44"/>
      <c r="O107" s="41"/>
      <c r="P107" s="45"/>
      <c r="Q107" s="42"/>
      <c r="R107" s="42"/>
      <c r="S107" s="42"/>
      <c r="T107" s="41"/>
      <c r="U107" s="41"/>
      <c r="W107" s="40"/>
      <c r="X107" s="59"/>
      <c r="Y107" s="3"/>
      <c r="AA107" s="40"/>
    </row>
    <row r="108" spans="1:27" ht="29.4" customHeight="1" x14ac:dyDescent="0.3">
      <c r="A108" s="52" t="s">
        <v>341</v>
      </c>
      <c r="B108" s="55"/>
      <c r="C108" s="53" t="s">
        <v>594</v>
      </c>
      <c r="D108" s="45" t="s">
        <v>17</v>
      </c>
      <c r="E108" s="77">
        <v>80198650584</v>
      </c>
      <c r="F108" s="45" t="s">
        <v>572</v>
      </c>
      <c r="G108" s="93" t="s">
        <v>690</v>
      </c>
      <c r="H108" s="41" t="s">
        <v>585</v>
      </c>
      <c r="I108" s="69"/>
      <c r="J108" s="46">
        <v>9721921212</v>
      </c>
      <c r="K108" s="46">
        <v>9721921212</v>
      </c>
      <c r="L108" s="49"/>
      <c r="M108" s="42"/>
      <c r="N108" s="44"/>
      <c r="O108" s="41"/>
      <c r="P108" s="45"/>
      <c r="Q108" s="42"/>
      <c r="R108" s="42"/>
      <c r="S108" s="42"/>
      <c r="T108" s="41"/>
      <c r="U108" s="41"/>
      <c r="W108" s="40"/>
      <c r="X108" s="59"/>
      <c r="Y108" s="3"/>
      <c r="AA108" s="40"/>
    </row>
    <row r="109" spans="1:27" ht="27" customHeight="1" x14ac:dyDescent="0.3">
      <c r="A109" s="52" t="s">
        <v>341</v>
      </c>
      <c r="B109" s="55"/>
      <c r="C109" s="53" t="s">
        <v>594</v>
      </c>
      <c r="D109" s="45" t="s">
        <v>17</v>
      </c>
      <c r="E109" s="77">
        <v>80198650584</v>
      </c>
      <c r="F109" s="45" t="s">
        <v>572</v>
      </c>
      <c r="G109" s="93" t="s">
        <v>690</v>
      </c>
      <c r="H109" s="41" t="s">
        <v>586</v>
      </c>
      <c r="I109" s="69"/>
      <c r="J109" s="46">
        <v>10239630964</v>
      </c>
      <c r="K109" s="46">
        <v>10239630964</v>
      </c>
      <c r="L109" s="49"/>
      <c r="M109" s="42"/>
      <c r="N109" s="44"/>
      <c r="O109" s="41"/>
      <c r="P109" s="45"/>
      <c r="Q109" s="42"/>
      <c r="R109" s="42"/>
      <c r="S109" s="42"/>
      <c r="T109" s="41"/>
      <c r="U109" s="41"/>
      <c r="W109" s="40"/>
      <c r="X109" s="59"/>
      <c r="Y109" s="3"/>
      <c r="AA109" s="40"/>
    </row>
    <row r="110" spans="1:27" ht="26.4" customHeight="1" x14ac:dyDescent="0.3">
      <c r="A110" s="52" t="s">
        <v>341</v>
      </c>
      <c r="B110" s="55"/>
      <c r="C110" s="53" t="s">
        <v>594</v>
      </c>
      <c r="D110" s="45" t="s">
        <v>17</v>
      </c>
      <c r="E110" s="77">
        <v>80198650584</v>
      </c>
      <c r="F110" s="45" t="s">
        <v>572</v>
      </c>
      <c r="G110" s="93" t="s">
        <v>690</v>
      </c>
      <c r="H110" s="41" t="s">
        <v>587</v>
      </c>
      <c r="I110" s="69"/>
      <c r="J110" s="46">
        <v>2161071200</v>
      </c>
      <c r="K110" s="46">
        <v>2161071200</v>
      </c>
      <c r="L110" s="49"/>
      <c r="M110" s="42"/>
      <c r="N110" s="44"/>
      <c r="O110" s="41"/>
      <c r="P110" s="45"/>
      <c r="Q110" s="42"/>
      <c r="R110" s="42"/>
      <c r="S110" s="42"/>
      <c r="T110" s="41"/>
      <c r="U110" s="41"/>
      <c r="W110" s="40"/>
      <c r="X110" s="59"/>
      <c r="Y110" s="3"/>
      <c r="AA110" s="40"/>
    </row>
    <row r="111" spans="1:27" ht="27" customHeight="1" x14ac:dyDescent="0.3">
      <c r="A111" s="52" t="s">
        <v>341</v>
      </c>
      <c r="B111" s="55"/>
      <c r="C111" s="53" t="s">
        <v>594</v>
      </c>
      <c r="D111" s="45" t="s">
        <v>17</v>
      </c>
      <c r="E111" s="77">
        <v>80198650584</v>
      </c>
      <c r="F111" s="45" t="s">
        <v>572</v>
      </c>
      <c r="G111" s="93" t="s">
        <v>690</v>
      </c>
      <c r="H111" s="41" t="s">
        <v>588</v>
      </c>
      <c r="I111" s="69"/>
      <c r="J111" s="46">
        <v>3971511005</v>
      </c>
      <c r="K111" s="46">
        <v>3971511005</v>
      </c>
      <c r="L111" s="49"/>
      <c r="M111" s="42"/>
      <c r="N111" s="44"/>
      <c r="O111" s="41"/>
      <c r="P111" s="45"/>
      <c r="Q111" s="42"/>
      <c r="R111" s="42"/>
      <c r="S111" s="42"/>
      <c r="T111" s="41"/>
      <c r="U111" s="41"/>
      <c r="W111" s="40"/>
      <c r="X111" s="59"/>
      <c r="Y111" s="3"/>
      <c r="AA111" s="40"/>
    </row>
    <row r="112" spans="1:27" ht="27.6" customHeight="1" x14ac:dyDescent="0.3">
      <c r="A112" s="52" t="s">
        <v>341</v>
      </c>
      <c r="B112" s="55"/>
      <c r="C112" s="53" t="s">
        <v>594</v>
      </c>
      <c r="D112" s="45" t="s">
        <v>17</v>
      </c>
      <c r="E112" s="77">
        <v>80198650584</v>
      </c>
      <c r="F112" s="45" t="s">
        <v>572</v>
      </c>
      <c r="G112" s="93" t="s">
        <v>690</v>
      </c>
      <c r="H112" s="41" t="s">
        <v>589</v>
      </c>
      <c r="I112" s="41"/>
      <c r="J112" s="46">
        <v>3649600834</v>
      </c>
      <c r="K112" s="46">
        <v>3649600834</v>
      </c>
      <c r="L112" s="49"/>
      <c r="M112" s="42"/>
      <c r="N112" s="44"/>
      <c r="O112" s="41"/>
      <c r="P112" s="45"/>
      <c r="Q112" s="42"/>
      <c r="R112" s="42"/>
      <c r="S112" s="42"/>
      <c r="T112" s="41"/>
      <c r="U112" s="41"/>
      <c r="W112" s="40"/>
      <c r="X112" s="59"/>
      <c r="Y112" s="3"/>
      <c r="AA112" s="40"/>
    </row>
    <row r="113" spans="1:27" ht="36" customHeight="1" x14ac:dyDescent="0.3">
      <c r="A113" s="52">
        <v>3000145084</v>
      </c>
      <c r="B113" s="70">
        <v>45082</v>
      </c>
      <c r="C113" s="53" t="s">
        <v>601</v>
      </c>
      <c r="D113" s="45" t="s">
        <v>17</v>
      </c>
      <c r="E113" s="77">
        <v>80198650584</v>
      </c>
      <c r="F113" s="45" t="s">
        <v>600</v>
      </c>
      <c r="G113" s="93" t="s">
        <v>687</v>
      </c>
      <c r="H113" s="45" t="s">
        <v>602</v>
      </c>
      <c r="I113" s="45" t="s">
        <v>602</v>
      </c>
      <c r="J113" s="46">
        <v>1824190498</v>
      </c>
      <c r="K113" s="46">
        <v>1824190498</v>
      </c>
      <c r="L113" s="49">
        <v>148</v>
      </c>
      <c r="M113" s="42">
        <v>45145</v>
      </c>
      <c r="N113" s="44">
        <v>180.56</v>
      </c>
      <c r="O113" s="41" t="s">
        <v>310</v>
      </c>
      <c r="P113" s="91" t="s">
        <v>603</v>
      </c>
      <c r="Q113" s="42" t="s">
        <v>338</v>
      </c>
      <c r="R113" s="42">
        <v>45145</v>
      </c>
      <c r="S113" s="42">
        <v>45145</v>
      </c>
      <c r="T113" s="41" t="s">
        <v>310</v>
      </c>
      <c r="U113" s="41" t="s">
        <v>312</v>
      </c>
      <c r="V113" s="117"/>
      <c r="W113" s="59"/>
      <c r="X113" s="59"/>
      <c r="Y113" s="3"/>
      <c r="AA113" s="40"/>
    </row>
    <row r="114" spans="1:27" ht="28.2" customHeight="1" x14ac:dyDescent="0.3">
      <c r="A114" s="52">
        <v>3000145086</v>
      </c>
      <c r="B114" s="55">
        <v>45084</v>
      </c>
      <c r="C114" s="53" t="s">
        <v>605</v>
      </c>
      <c r="D114" s="45" t="s">
        <v>17</v>
      </c>
      <c r="E114" s="77">
        <v>80198650584</v>
      </c>
      <c r="F114" s="45" t="s">
        <v>604</v>
      </c>
      <c r="G114" s="93" t="s">
        <v>687</v>
      </c>
      <c r="H114" s="41" t="s">
        <v>606</v>
      </c>
      <c r="I114" s="41" t="s">
        <v>606</v>
      </c>
      <c r="J114" s="46">
        <v>10203811004</v>
      </c>
      <c r="K114" s="46">
        <v>10203811004</v>
      </c>
      <c r="L114" s="49">
        <v>4800</v>
      </c>
      <c r="M114" s="42">
        <v>45221</v>
      </c>
      <c r="N114" s="44">
        <v>5856</v>
      </c>
      <c r="O114" s="41" t="s">
        <v>309</v>
      </c>
      <c r="P114" s="91" t="s">
        <v>607</v>
      </c>
      <c r="Q114" s="42" t="s">
        <v>307</v>
      </c>
      <c r="R114" s="42">
        <v>45219</v>
      </c>
      <c r="S114" s="42">
        <v>45221</v>
      </c>
      <c r="T114" s="41" t="s">
        <v>309</v>
      </c>
      <c r="U114" s="41" t="s">
        <v>566</v>
      </c>
      <c r="V114" s="117"/>
      <c r="W114" s="59"/>
      <c r="X114" s="59"/>
      <c r="Y114" s="3"/>
      <c r="AA114" s="40"/>
    </row>
    <row r="115" spans="1:27" ht="36" customHeight="1" x14ac:dyDescent="0.3">
      <c r="A115" s="52">
        <v>3000145089</v>
      </c>
      <c r="B115" s="55">
        <v>45089</v>
      </c>
      <c r="C115" s="53" t="s">
        <v>609</v>
      </c>
      <c r="D115" s="45" t="s">
        <v>17</v>
      </c>
      <c r="E115" s="77">
        <v>80198650584</v>
      </c>
      <c r="F115" s="41" t="s">
        <v>608</v>
      </c>
      <c r="G115" s="93" t="s">
        <v>687</v>
      </c>
      <c r="H115" s="41" t="s">
        <v>610</v>
      </c>
      <c r="I115" s="41" t="s">
        <v>611</v>
      </c>
      <c r="J115" s="46">
        <v>3166020275</v>
      </c>
      <c r="K115" s="46">
        <v>3166020275</v>
      </c>
      <c r="L115" s="49">
        <v>375</v>
      </c>
      <c r="M115" s="42">
        <v>45093</v>
      </c>
      <c r="N115" s="44">
        <v>0</v>
      </c>
      <c r="O115" s="41" t="s">
        <v>310</v>
      </c>
      <c r="P115" s="91" t="s">
        <v>612</v>
      </c>
      <c r="Q115" s="42" t="s">
        <v>307</v>
      </c>
      <c r="R115" s="42">
        <v>45093</v>
      </c>
      <c r="S115" s="42">
        <v>45093</v>
      </c>
      <c r="T115" s="41" t="s">
        <v>310</v>
      </c>
      <c r="U115" s="41" t="s">
        <v>312</v>
      </c>
      <c r="V115" s="117"/>
      <c r="W115" s="59"/>
      <c r="X115" s="59"/>
      <c r="AA115" s="40"/>
    </row>
    <row r="116" spans="1:27" ht="36" customHeight="1" x14ac:dyDescent="0.3">
      <c r="A116" s="52">
        <v>3000141276</v>
      </c>
      <c r="B116" s="55"/>
      <c r="C116" s="53" t="s">
        <v>450</v>
      </c>
      <c r="D116" s="156" t="s">
        <v>17</v>
      </c>
      <c r="E116" s="77">
        <v>80198650584</v>
      </c>
      <c r="F116" s="45" t="s">
        <v>613</v>
      </c>
      <c r="G116" s="93" t="s">
        <v>687</v>
      </c>
      <c r="H116" s="41" t="s">
        <v>614</v>
      </c>
      <c r="I116" s="41" t="s">
        <v>614</v>
      </c>
      <c r="J116" s="46">
        <v>6572791009</v>
      </c>
      <c r="K116" s="46">
        <v>6572791009</v>
      </c>
      <c r="L116" s="49">
        <v>214.5</v>
      </c>
      <c r="M116" s="42">
        <v>45093</v>
      </c>
      <c r="N116" s="44">
        <f>+L116*1.22</f>
        <v>261.69</v>
      </c>
      <c r="O116" s="41" t="s">
        <v>310</v>
      </c>
      <c r="P116" s="91" t="s">
        <v>615</v>
      </c>
      <c r="Q116" s="42" t="s">
        <v>338</v>
      </c>
      <c r="R116" s="42">
        <v>45093</v>
      </c>
      <c r="S116" s="42">
        <v>45093</v>
      </c>
      <c r="T116" s="41" t="s">
        <v>310</v>
      </c>
      <c r="U116" s="41" t="s">
        <v>312</v>
      </c>
      <c r="W116" s="40"/>
      <c r="X116" s="59"/>
      <c r="Y116" s="3"/>
      <c r="AA116" s="40"/>
    </row>
    <row r="117" spans="1:27" ht="36" customHeight="1" x14ac:dyDescent="0.3">
      <c r="A117" s="52">
        <v>3000145183</v>
      </c>
      <c r="B117" s="55">
        <v>45097</v>
      </c>
      <c r="C117" s="53" t="s">
        <v>617</v>
      </c>
      <c r="D117" s="45" t="s">
        <v>17</v>
      </c>
      <c r="E117" s="77">
        <v>80198650584</v>
      </c>
      <c r="F117" s="45" t="s">
        <v>616</v>
      </c>
      <c r="G117" s="93" t="s">
        <v>688</v>
      </c>
      <c r="H117" s="41" t="s">
        <v>618</v>
      </c>
      <c r="I117" s="41" t="s">
        <v>618</v>
      </c>
      <c r="J117" s="46">
        <v>8959351001</v>
      </c>
      <c r="K117" s="46">
        <v>8959351001</v>
      </c>
      <c r="L117" s="49">
        <v>2635.27</v>
      </c>
      <c r="M117" s="42">
        <v>45103</v>
      </c>
      <c r="N117" s="44">
        <v>3211.51</v>
      </c>
      <c r="O117" s="41" t="s">
        <v>309</v>
      </c>
      <c r="P117" s="91" t="s">
        <v>621</v>
      </c>
      <c r="Q117" s="42" t="s">
        <v>307</v>
      </c>
      <c r="R117" s="42">
        <v>45103</v>
      </c>
      <c r="S117" s="42">
        <v>45103</v>
      </c>
      <c r="T117" s="41" t="s">
        <v>309</v>
      </c>
      <c r="U117" s="41" t="s">
        <v>313</v>
      </c>
      <c r="V117" s="117"/>
      <c r="W117" s="59"/>
      <c r="X117" s="59"/>
      <c r="Y117" s="3"/>
      <c r="AA117" s="40"/>
    </row>
    <row r="118" spans="1:27" ht="36" customHeight="1" x14ac:dyDescent="0.3">
      <c r="A118" s="52" t="s">
        <v>341</v>
      </c>
      <c r="B118" s="55"/>
      <c r="C118" s="53" t="s">
        <v>617</v>
      </c>
      <c r="D118" s="45" t="s">
        <v>17</v>
      </c>
      <c r="E118" s="77">
        <v>80198650584</v>
      </c>
      <c r="F118" s="45" t="s">
        <v>616</v>
      </c>
      <c r="G118" s="93" t="s">
        <v>688</v>
      </c>
      <c r="H118" s="41" t="s">
        <v>619</v>
      </c>
      <c r="I118" s="41"/>
      <c r="J118" s="46">
        <v>4090050966</v>
      </c>
      <c r="K118" s="46">
        <v>4090050966</v>
      </c>
      <c r="L118" s="49"/>
      <c r="M118" s="42"/>
      <c r="N118" s="44"/>
      <c r="O118" s="41"/>
      <c r="P118" s="45"/>
      <c r="Q118" s="42"/>
      <c r="R118" s="42"/>
      <c r="S118" s="42"/>
      <c r="T118" s="41"/>
      <c r="U118" s="41"/>
      <c r="W118" s="40"/>
      <c r="X118" s="59"/>
      <c r="Y118" s="3"/>
      <c r="AA118" s="40"/>
    </row>
    <row r="119" spans="1:27" ht="36" customHeight="1" x14ac:dyDescent="0.3">
      <c r="A119" s="52" t="s">
        <v>341</v>
      </c>
      <c r="B119" s="55"/>
      <c r="C119" s="53" t="s">
        <v>617</v>
      </c>
      <c r="D119" s="45" t="s">
        <v>17</v>
      </c>
      <c r="E119" s="77">
        <v>80198650584</v>
      </c>
      <c r="F119" s="45" t="s">
        <v>616</v>
      </c>
      <c r="G119" s="93" t="s">
        <v>688</v>
      </c>
      <c r="H119" s="41" t="s">
        <v>620</v>
      </c>
      <c r="I119" s="41"/>
      <c r="J119" s="46">
        <v>4656100726</v>
      </c>
      <c r="K119" s="46">
        <v>4656100726</v>
      </c>
      <c r="L119" s="49"/>
      <c r="M119" s="42"/>
      <c r="N119" s="44"/>
      <c r="O119" s="41"/>
      <c r="P119" s="45"/>
      <c r="Q119" s="42"/>
      <c r="R119" s="42"/>
      <c r="S119" s="42"/>
      <c r="T119" s="41"/>
      <c r="U119" s="41"/>
      <c r="W119" s="40"/>
      <c r="X119" s="59"/>
      <c r="Y119" s="3"/>
      <c r="AA119" s="40"/>
    </row>
    <row r="120" spans="1:27" ht="36" customHeight="1" x14ac:dyDescent="0.3">
      <c r="A120" s="52">
        <v>3000145187</v>
      </c>
      <c r="B120" s="55">
        <v>45098</v>
      </c>
      <c r="C120" s="53" t="s">
        <v>623</v>
      </c>
      <c r="D120" s="45" t="s">
        <v>17</v>
      </c>
      <c r="E120" s="77">
        <v>80198650584</v>
      </c>
      <c r="F120" s="41" t="s">
        <v>622</v>
      </c>
      <c r="G120" s="93" t="s">
        <v>687</v>
      </c>
      <c r="H120" s="41" t="s">
        <v>624</v>
      </c>
      <c r="I120" s="41" t="s">
        <v>624</v>
      </c>
      <c r="J120" s="46">
        <v>11837471009</v>
      </c>
      <c r="K120" s="46">
        <v>11837471009</v>
      </c>
      <c r="L120" s="49">
        <v>4000</v>
      </c>
      <c r="M120" s="119">
        <v>45096</v>
      </c>
      <c r="N120" s="44">
        <v>4880</v>
      </c>
      <c r="O120" s="41" t="s">
        <v>310</v>
      </c>
      <c r="P120" s="91" t="s">
        <v>625</v>
      </c>
      <c r="Q120" s="42" t="s">
        <v>307</v>
      </c>
      <c r="R120" s="42">
        <v>45096</v>
      </c>
      <c r="S120" s="42">
        <v>45096</v>
      </c>
      <c r="T120" s="41" t="s">
        <v>310</v>
      </c>
      <c r="U120" s="41" t="s">
        <v>312</v>
      </c>
      <c r="V120" s="117"/>
      <c r="W120" s="59"/>
      <c r="X120" s="59"/>
      <c r="AA120" s="40"/>
    </row>
    <row r="121" spans="1:27" ht="36" customHeight="1" x14ac:dyDescent="0.3">
      <c r="A121" s="52">
        <v>3000145198</v>
      </c>
      <c r="B121" s="55">
        <v>45100</v>
      </c>
      <c r="C121" s="65" t="s">
        <v>627</v>
      </c>
      <c r="D121" s="45" t="s">
        <v>17</v>
      </c>
      <c r="E121" s="77">
        <v>80198650584</v>
      </c>
      <c r="F121" s="41" t="s">
        <v>626</v>
      </c>
      <c r="G121" s="93" t="s">
        <v>687</v>
      </c>
      <c r="H121" s="41" t="s">
        <v>568</v>
      </c>
      <c r="I121" s="41" t="s">
        <v>568</v>
      </c>
      <c r="J121" s="46">
        <v>2078061005</v>
      </c>
      <c r="K121" s="46">
        <v>2078061005</v>
      </c>
      <c r="L121" s="49">
        <v>1300</v>
      </c>
      <c r="M121" s="42">
        <v>45131</v>
      </c>
      <c r="N121" s="44">
        <v>1586</v>
      </c>
      <c r="O121" s="41" t="s">
        <v>310</v>
      </c>
      <c r="P121" s="91" t="s">
        <v>628</v>
      </c>
      <c r="Q121" s="42" t="s">
        <v>307</v>
      </c>
      <c r="R121" s="42">
        <v>45466</v>
      </c>
      <c r="S121" s="42">
        <v>45131</v>
      </c>
      <c r="T121" s="41" t="s">
        <v>310</v>
      </c>
      <c r="U121" s="41" t="s">
        <v>312</v>
      </c>
      <c r="V121" s="117"/>
      <c r="W121" s="59"/>
      <c r="X121" s="59"/>
      <c r="Y121" s="3"/>
      <c r="AA121" s="40"/>
    </row>
    <row r="122" spans="1:27" ht="36" customHeight="1" x14ac:dyDescent="0.3">
      <c r="A122" s="52">
        <v>3000145199</v>
      </c>
      <c r="B122" s="55">
        <v>45100</v>
      </c>
      <c r="C122" s="65" t="s">
        <v>630</v>
      </c>
      <c r="D122" s="45" t="s">
        <v>17</v>
      </c>
      <c r="E122" s="77">
        <v>80198650584</v>
      </c>
      <c r="F122" s="41" t="s">
        <v>629</v>
      </c>
      <c r="G122" s="93" t="s">
        <v>687</v>
      </c>
      <c r="H122" s="41" t="s">
        <v>631</v>
      </c>
      <c r="I122" s="41" t="s">
        <v>631</v>
      </c>
      <c r="J122" s="46">
        <v>12559450155</v>
      </c>
      <c r="K122" s="46">
        <v>12559450155</v>
      </c>
      <c r="L122" s="49">
        <v>1600</v>
      </c>
      <c r="M122" s="42">
        <v>45132</v>
      </c>
      <c r="N122" s="44">
        <v>1602</v>
      </c>
      <c r="O122" s="41" t="s">
        <v>310</v>
      </c>
      <c r="P122" s="91" t="s">
        <v>632</v>
      </c>
      <c r="Q122" s="42" t="s">
        <v>307</v>
      </c>
      <c r="R122" s="42">
        <v>45125</v>
      </c>
      <c r="S122" s="42">
        <v>45132</v>
      </c>
      <c r="T122" s="41" t="s">
        <v>310</v>
      </c>
      <c r="U122" s="41" t="s">
        <v>312</v>
      </c>
      <c r="V122" s="117"/>
      <c r="W122" s="59"/>
      <c r="X122" s="59"/>
      <c r="Y122" s="3"/>
      <c r="AA122" s="40"/>
    </row>
    <row r="123" spans="1:27" ht="36" customHeight="1" x14ac:dyDescent="0.3">
      <c r="A123" s="52">
        <v>3000147032</v>
      </c>
      <c r="B123" s="55">
        <v>45105</v>
      </c>
      <c r="C123" s="65" t="s">
        <v>634</v>
      </c>
      <c r="D123" s="45" t="s">
        <v>649</v>
      </c>
      <c r="E123" s="77">
        <v>80198650584</v>
      </c>
      <c r="F123" s="45" t="s">
        <v>633</v>
      </c>
      <c r="G123" s="93" t="s">
        <v>691</v>
      </c>
      <c r="H123" s="41" t="s">
        <v>635</v>
      </c>
      <c r="I123" s="41" t="s">
        <v>635</v>
      </c>
      <c r="J123" s="46">
        <v>5577471005</v>
      </c>
      <c r="K123" s="46">
        <v>5577471005</v>
      </c>
      <c r="L123" s="49">
        <v>32059.65</v>
      </c>
      <c r="M123" s="71"/>
      <c r="N123" s="44">
        <v>10069.700000000001</v>
      </c>
      <c r="O123" s="41" t="s">
        <v>310</v>
      </c>
      <c r="P123" s="91" t="s">
        <v>636</v>
      </c>
      <c r="Q123" s="42" t="s">
        <v>307</v>
      </c>
      <c r="R123" s="42">
        <v>45105</v>
      </c>
      <c r="S123" s="71"/>
      <c r="T123" s="41" t="s">
        <v>310</v>
      </c>
      <c r="U123" s="41" t="s">
        <v>312</v>
      </c>
      <c r="V123" s="117"/>
      <c r="W123" s="59"/>
      <c r="X123" s="59"/>
      <c r="Y123" s="3"/>
      <c r="AA123" s="40"/>
    </row>
    <row r="124" spans="1:27" ht="36" customHeight="1" x14ac:dyDescent="0.3">
      <c r="A124" s="52" t="s">
        <v>341</v>
      </c>
      <c r="B124" s="55">
        <v>45105</v>
      </c>
      <c r="C124" s="65" t="s">
        <v>634</v>
      </c>
      <c r="D124" s="45" t="s">
        <v>649</v>
      </c>
      <c r="E124" s="77">
        <v>80198650584</v>
      </c>
      <c r="F124" s="45" t="s">
        <v>633</v>
      </c>
      <c r="G124" s="93" t="s">
        <v>691</v>
      </c>
      <c r="H124" s="41" t="s">
        <v>637</v>
      </c>
      <c r="I124" s="41"/>
      <c r="J124" s="46">
        <v>9429840151</v>
      </c>
      <c r="K124" s="46">
        <v>9429840151</v>
      </c>
      <c r="L124" s="49"/>
      <c r="M124" s="42"/>
      <c r="N124" s="44"/>
      <c r="O124" s="41"/>
      <c r="P124" s="45"/>
      <c r="Q124" s="42"/>
      <c r="R124" s="42"/>
      <c r="S124" s="42"/>
      <c r="T124" s="41"/>
      <c r="U124" s="41"/>
      <c r="W124" s="40"/>
      <c r="X124" s="59"/>
      <c r="Y124" s="3"/>
      <c r="AA124" s="40"/>
    </row>
    <row r="125" spans="1:27" ht="36" customHeight="1" x14ac:dyDescent="0.3">
      <c r="A125" s="52" t="s">
        <v>341</v>
      </c>
      <c r="B125" s="55">
        <v>45105</v>
      </c>
      <c r="C125" s="65" t="s">
        <v>634</v>
      </c>
      <c r="D125" s="45" t="s">
        <v>649</v>
      </c>
      <c r="E125" s="77">
        <v>80198650584</v>
      </c>
      <c r="F125" s="45" t="s">
        <v>633</v>
      </c>
      <c r="G125" s="93" t="s">
        <v>691</v>
      </c>
      <c r="H125" s="41" t="s">
        <v>638</v>
      </c>
      <c r="I125" s="41"/>
      <c r="J125" s="46">
        <v>3543000370</v>
      </c>
      <c r="K125" s="46">
        <v>3543000370</v>
      </c>
      <c r="L125" s="49"/>
      <c r="M125" s="42"/>
      <c r="N125" s="44"/>
      <c r="O125" s="41"/>
      <c r="P125" s="45"/>
      <c r="Q125" s="42"/>
      <c r="R125" s="42"/>
      <c r="S125" s="42"/>
      <c r="T125" s="41"/>
      <c r="U125" s="41"/>
      <c r="W125" s="40"/>
      <c r="X125" s="59"/>
      <c r="Y125" s="3"/>
      <c r="AA125" s="40"/>
    </row>
    <row r="126" spans="1:27" ht="36" customHeight="1" x14ac:dyDescent="0.3">
      <c r="A126" s="52">
        <v>3000145117</v>
      </c>
      <c r="B126" s="55">
        <v>45091</v>
      </c>
      <c r="C126" s="65" t="s">
        <v>640</v>
      </c>
      <c r="D126" s="45" t="s">
        <v>649</v>
      </c>
      <c r="E126" s="77">
        <v>80198650584</v>
      </c>
      <c r="F126" s="45" t="s">
        <v>639</v>
      </c>
      <c r="G126" s="41" t="s">
        <v>692</v>
      </c>
      <c r="H126" s="41" t="s">
        <v>772</v>
      </c>
      <c r="I126" s="120"/>
      <c r="J126" s="46">
        <v>1727866022</v>
      </c>
      <c r="K126" s="46">
        <v>1727866022</v>
      </c>
      <c r="L126" s="121"/>
      <c r="M126" s="71"/>
      <c r="N126" s="122">
        <v>0</v>
      </c>
      <c r="O126" s="41" t="s">
        <v>87</v>
      </c>
      <c r="P126" s="45" t="s">
        <v>464</v>
      </c>
      <c r="Q126" s="42" t="s">
        <v>307</v>
      </c>
      <c r="R126" s="71"/>
      <c r="S126" s="71"/>
      <c r="T126" s="41" t="s">
        <v>324</v>
      </c>
      <c r="U126" s="41" t="s">
        <v>641</v>
      </c>
      <c r="V126" s="117"/>
      <c r="W126" s="59"/>
      <c r="X126" s="59"/>
      <c r="Y126" s="3"/>
      <c r="AA126" s="40"/>
    </row>
    <row r="127" spans="1:27" ht="36" customHeight="1" x14ac:dyDescent="0.3">
      <c r="A127" s="52" t="s">
        <v>341</v>
      </c>
      <c r="B127" s="55">
        <v>45091</v>
      </c>
      <c r="C127" s="65" t="s">
        <v>640</v>
      </c>
      <c r="D127" s="45" t="s">
        <v>649</v>
      </c>
      <c r="E127" s="77">
        <v>80198650584</v>
      </c>
      <c r="F127" s="45" t="s">
        <v>639</v>
      </c>
      <c r="G127" s="41" t="s">
        <v>692</v>
      </c>
      <c r="H127" s="41" t="s">
        <v>773</v>
      </c>
      <c r="I127" s="120"/>
      <c r="J127" s="46">
        <v>12582280157</v>
      </c>
      <c r="K127" s="46">
        <v>12582280157</v>
      </c>
      <c r="L127" s="121"/>
      <c r="M127" s="71"/>
      <c r="N127" s="122"/>
      <c r="O127" s="41"/>
      <c r="P127" s="45"/>
      <c r="Q127" s="42"/>
      <c r="R127" s="71"/>
      <c r="S127" s="71"/>
      <c r="T127" s="41"/>
      <c r="U127" s="41"/>
      <c r="W127" s="40"/>
      <c r="X127" s="59"/>
      <c r="Y127" s="3"/>
      <c r="AA127" s="40"/>
    </row>
    <row r="128" spans="1:27" ht="36" customHeight="1" x14ac:dyDescent="0.3">
      <c r="A128" s="52" t="s">
        <v>341</v>
      </c>
      <c r="B128" s="55">
        <v>45091</v>
      </c>
      <c r="C128" s="65" t="s">
        <v>640</v>
      </c>
      <c r="D128" s="45" t="s">
        <v>649</v>
      </c>
      <c r="E128" s="77">
        <v>80198650584</v>
      </c>
      <c r="F128" s="45" t="s">
        <v>639</v>
      </c>
      <c r="G128" s="41" t="s">
        <v>692</v>
      </c>
      <c r="H128" s="41" t="s">
        <v>774</v>
      </c>
      <c r="I128" s="120"/>
      <c r="J128" s="46">
        <v>9320730154</v>
      </c>
      <c r="K128" s="46">
        <v>9320730154</v>
      </c>
      <c r="L128" s="121"/>
      <c r="M128" s="71"/>
      <c r="N128" s="122"/>
      <c r="O128" s="41"/>
      <c r="P128" s="45"/>
      <c r="Q128" s="42"/>
      <c r="R128" s="71"/>
      <c r="S128" s="71"/>
      <c r="T128" s="41"/>
      <c r="U128" s="41"/>
      <c r="W128" s="40"/>
      <c r="X128" s="59"/>
      <c r="Y128" s="3"/>
      <c r="AA128" s="40"/>
    </row>
    <row r="129" spans="1:27" ht="36" customHeight="1" x14ac:dyDescent="0.3">
      <c r="A129" s="52" t="s">
        <v>341</v>
      </c>
      <c r="B129" s="55">
        <v>45091</v>
      </c>
      <c r="C129" s="65" t="s">
        <v>640</v>
      </c>
      <c r="D129" s="45" t="s">
        <v>649</v>
      </c>
      <c r="E129" s="77">
        <v>80198650584</v>
      </c>
      <c r="F129" s="45" t="s">
        <v>639</v>
      </c>
      <c r="G129" s="41" t="s">
        <v>692</v>
      </c>
      <c r="H129" s="41" t="s">
        <v>775</v>
      </c>
      <c r="I129" s="120"/>
      <c r="J129" s="46">
        <v>10762091006</v>
      </c>
      <c r="K129" s="46">
        <v>10762091006</v>
      </c>
      <c r="L129" s="121"/>
      <c r="M129" s="71"/>
      <c r="N129" s="122"/>
      <c r="O129" s="41"/>
      <c r="P129" s="45"/>
      <c r="Q129" s="42"/>
      <c r="R129" s="71"/>
      <c r="S129" s="71"/>
      <c r="T129" s="41"/>
      <c r="U129" s="41"/>
      <c r="W129" s="40"/>
      <c r="X129" s="59"/>
      <c r="Y129" s="3"/>
      <c r="AA129" s="40"/>
    </row>
    <row r="130" spans="1:27" ht="36" customHeight="1" x14ac:dyDescent="0.3">
      <c r="A130" s="52" t="s">
        <v>341</v>
      </c>
      <c r="B130" s="55">
        <v>45091</v>
      </c>
      <c r="C130" s="65" t="s">
        <v>640</v>
      </c>
      <c r="D130" s="45" t="s">
        <v>649</v>
      </c>
      <c r="E130" s="77">
        <v>80198650584</v>
      </c>
      <c r="F130" s="45" t="s">
        <v>639</v>
      </c>
      <c r="G130" s="41" t="s">
        <v>692</v>
      </c>
      <c r="H130" s="41" t="s">
        <v>776</v>
      </c>
      <c r="I130" s="120"/>
      <c r="J130" s="46">
        <v>10121480015</v>
      </c>
      <c r="K130" s="46">
        <v>10121480015</v>
      </c>
      <c r="L130" s="121"/>
      <c r="M130" s="71"/>
      <c r="N130" s="122"/>
      <c r="O130" s="41"/>
      <c r="P130" s="45"/>
      <c r="Q130" s="42"/>
      <c r="R130" s="71"/>
      <c r="S130" s="71"/>
      <c r="T130" s="41"/>
      <c r="U130" s="41"/>
      <c r="W130" s="40"/>
      <c r="X130" s="59"/>
      <c r="Y130" s="3"/>
      <c r="AA130" s="40"/>
    </row>
    <row r="131" spans="1:27" ht="36" customHeight="1" x14ac:dyDescent="0.3">
      <c r="A131" s="52">
        <v>3000147048</v>
      </c>
      <c r="B131" s="55">
        <v>45111</v>
      </c>
      <c r="C131" s="65" t="s">
        <v>646</v>
      </c>
      <c r="D131" s="45" t="s">
        <v>649</v>
      </c>
      <c r="E131" s="77">
        <v>80198650584</v>
      </c>
      <c r="F131" s="41" t="s">
        <v>642</v>
      </c>
      <c r="G131" s="41" t="s">
        <v>643</v>
      </c>
      <c r="H131" s="41" t="s">
        <v>644</v>
      </c>
      <c r="I131" s="45" t="s">
        <v>644</v>
      </c>
      <c r="J131" s="46">
        <v>7149930583</v>
      </c>
      <c r="K131" s="46">
        <v>1698911003</v>
      </c>
      <c r="L131" s="74" t="s">
        <v>705</v>
      </c>
      <c r="M131" s="71"/>
      <c r="N131" s="122">
        <f>W131</f>
        <v>0</v>
      </c>
      <c r="O131" s="41" t="s">
        <v>87</v>
      </c>
      <c r="P131" s="45" t="s">
        <v>464</v>
      </c>
      <c r="Q131" s="42" t="s">
        <v>307</v>
      </c>
      <c r="R131" s="42">
        <v>45139</v>
      </c>
      <c r="S131" s="71"/>
      <c r="T131" s="41" t="s">
        <v>310</v>
      </c>
      <c r="U131" s="41" t="s">
        <v>645</v>
      </c>
      <c r="V131" s="117"/>
      <c r="W131" s="59"/>
      <c r="X131" s="59"/>
      <c r="AA131" s="40"/>
    </row>
    <row r="132" spans="1:27" ht="36" customHeight="1" x14ac:dyDescent="0.3">
      <c r="A132" s="52">
        <v>3000147083</v>
      </c>
      <c r="B132" s="55">
        <v>45118</v>
      </c>
      <c r="C132" s="65" t="s">
        <v>648</v>
      </c>
      <c r="D132" s="45" t="s">
        <v>649</v>
      </c>
      <c r="E132" s="77">
        <v>80198650584</v>
      </c>
      <c r="F132" s="41" t="s">
        <v>647</v>
      </c>
      <c r="G132" s="41" t="s">
        <v>693</v>
      </c>
      <c r="H132" s="58" t="s">
        <v>467</v>
      </c>
      <c r="I132" s="58" t="s">
        <v>467</v>
      </c>
      <c r="J132" s="46">
        <v>3600700870</v>
      </c>
      <c r="K132" s="46">
        <v>3600700870</v>
      </c>
      <c r="L132" s="49">
        <v>161797.35</v>
      </c>
      <c r="M132" s="95" t="s">
        <v>1032</v>
      </c>
      <c r="N132" s="122">
        <v>0</v>
      </c>
      <c r="O132" s="41" t="s">
        <v>87</v>
      </c>
      <c r="P132" s="127" t="s">
        <v>464</v>
      </c>
      <c r="Q132" s="42" t="s">
        <v>307</v>
      </c>
      <c r="R132" s="42" t="s">
        <v>1033</v>
      </c>
      <c r="S132" s="42" t="s">
        <v>1032</v>
      </c>
      <c r="T132" s="41" t="s">
        <v>324</v>
      </c>
      <c r="U132" s="41" t="s">
        <v>641</v>
      </c>
      <c r="V132" s="117"/>
      <c r="W132" s="59"/>
      <c r="X132" s="59"/>
      <c r="Y132" s="3"/>
      <c r="AA132" s="40"/>
    </row>
    <row r="133" spans="1:27" ht="36" customHeight="1" x14ac:dyDescent="0.3">
      <c r="A133" s="52" t="s">
        <v>341</v>
      </c>
      <c r="B133" s="55">
        <v>45118</v>
      </c>
      <c r="C133" s="65" t="s">
        <v>648</v>
      </c>
      <c r="D133" s="45" t="s">
        <v>649</v>
      </c>
      <c r="E133" s="77">
        <v>80198650584</v>
      </c>
      <c r="F133" s="41" t="s">
        <v>647</v>
      </c>
      <c r="G133" s="41" t="s">
        <v>693</v>
      </c>
      <c r="H133" s="58" t="s">
        <v>650</v>
      </c>
      <c r="I133" s="41"/>
      <c r="J133" s="46">
        <v>2556430987</v>
      </c>
      <c r="K133" s="46">
        <v>2556430987</v>
      </c>
      <c r="L133" s="49"/>
      <c r="M133" s="42"/>
      <c r="N133" s="44"/>
      <c r="O133" s="41"/>
      <c r="P133" s="115"/>
      <c r="Q133" s="42"/>
      <c r="R133" s="42"/>
      <c r="S133" s="42"/>
      <c r="T133" s="41"/>
      <c r="U133" s="41"/>
      <c r="W133" s="40"/>
      <c r="X133" s="59"/>
      <c r="AA133" s="40"/>
    </row>
    <row r="134" spans="1:27" ht="36" customHeight="1" x14ac:dyDescent="0.3">
      <c r="A134" s="52" t="s">
        <v>341</v>
      </c>
      <c r="B134" s="55">
        <v>45118</v>
      </c>
      <c r="C134" s="65" t="s">
        <v>648</v>
      </c>
      <c r="D134" s="45" t="s">
        <v>649</v>
      </c>
      <c r="E134" s="77">
        <v>80198650584</v>
      </c>
      <c r="F134" s="41" t="s">
        <v>647</v>
      </c>
      <c r="G134" s="41" t="s">
        <v>693</v>
      </c>
      <c r="H134" s="57" t="s">
        <v>651</v>
      </c>
      <c r="I134" s="57"/>
      <c r="J134" s="46">
        <v>13753031007</v>
      </c>
      <c r="K134" s="46">
        <v>13753031007</v>
      </c>
      <c r="L134" s="49"/>
      <c r="M134" s="42"/>
      <c r="N134" s="44"/>
      <c r="O134" s="41"/>
      <c r="P134" s="115"/>
      <c r="Q134" s="42"/>
      <c r="R134" s="42"/>
      <c r="S134" s="42"/>
      <c r="T134" s="41"/>
      <c r="U134" s="41"/>
      <c r="W134" s="40"/>
      <c r="X134" s="59"/>
      <c r="AA134" s="40"/>
    </row>
    <row r="135" spans="1:27" ht="36" customHeight="1" x14ac:dyDescent="0.3">
      <c r="A135" s="52" t="s">
        <v>341</v>
      </c>
      <c r="B135" s="55">
        <v>45118</v>
      </c>
      <c r="C135" s="65" t="s">
        <v>648</v>
      </c>
      <c r="D135" s="45" t="s">
        <v>649</v>
      </c>
      <c r="E135" s="77">
        <v>80198650584</v>
      </c>
      <c r="F135" s="41" t="s">
        <v>647</v>
      </c>
      <c r="G135" s="41" t="s">
        <v>693</v>
      </c>
      <c r="H135" s="123" t="s">
        <v>469</v>
      </c>
      <c r="I135" s="41"/>
      <c r="J135" s="124">
        <v>15031321001</v>
      </c>
      <c r="K135" s="124">
        <v>15031321001</v>
      </c>
      <c r="L135" s="49"/>
      <c r="M135" s="41"/>
      <c r="N135" s="45"/>
      <c r="O135" s="41"/>
      <c r="P135" s="115"/>
      <c r="Q135" s="42"/>
      <c r="R135" s="42"/>
      <c r="S135" s="42"/>
      <c r="T135" s="41"/>
      <c r="U135" s="41"/>
      <c r="W135" s="40"/>
      <c r="X135" s="59"/>
      <c r="Y135" s="3"/>
      <c r="AA135" s="40"/>
    </row>
    <row r="136" spans="1:27" ht="36" customHeight="1" x14ac:dyDescent="0.3">
      <c r="A136" s="52" t="s">
        <v>341</v>
      </c>
      <c r="B136" s="55">
        <v>45118</v>
      </c>
      <c r="C136" s="65" t="s">
        <v>648</v>
      </c>
      <c r="D136" s="45" t="s">
        <v>649</v>
      </c>
      <c r="E136" s="77">
        <v>80198650584</v>
      </c>
      <c r="F136" s="41" t="s">
        <v>647</v>
      </c>
      <c r="G136" s="41" t="s">
        <v>693</v>
      </c>
      <c r="H136" s="41" t="s">
        <v>652</v>
      </c>
      <c r="I136" s="41"/>
      <c r="J136" s="41">
        <v>10196031008</v>
      </c>
      <c r="K136" s="41">
        <v>10196031008</v>
      </c>
      <c r="L136" s="49"/>
      <c r="M136" s="42"/>
      <c r="N136" s="44"/>
      <c r="O136" s="41"/>
      <c r="P136" s="115"/>
      <c r="Q136" s="42"/>
      <c r="R136" s="42"/>
      <c r="S136" s="42"/>
      <c r="T136" s="41"/>
      <c r="U136" s="41"/>
      <c r="W136" s="40"/>
      <c r="X136" s="59"/>
      <c r="Y136" s="3"/>
      <c r="AA136" s="40"/>
    </row>
    <row r="137" spans="1:27" ht="36" customHeight="1" x14ac:dyDescent="0.3">
      <c r="A137" s="52">
        <v>3000147187</v>
      </c>
      <c r="B137" s="55">
        <v>45125</v>
      </c>
      <c r="C137" s="53" t="s">
        <v>654</v>
      </c>
      <c r="D137" s="45" t="s">
        <v>649</v>
      </c>
      <c r="E137" s="77">
        <v>80198650584</v>
      </c>
      <c r="F137" s="41" t="s">
        <v>653</v>
      </c>
      <c r="G137" s="41" t="s">
        <v>656</v>
      </c>
      <c r="H137" s="41" t="s">
        <v>655</v>
      </c>
      <c r="I137" s="41" t="s">
        <v>655</v>
      </c>
      <c r="J137" s="41">
        <v>1121580490</v>
      </c>
      <c r="K137" s="41">
        <v>1121580490</v>
      </c>
      <c r="L137" s="49">
        <v>1915.6</v>
      </c>
      <c r="M137" s="42">
        <v>45132</v>
      </c>
      <c r="N137" s="122">
        <v>2337.0300000000002</v>
      </c>
      <c r="O137" s="41" t="s">
        <v>309</v>
      </c>
      <c r="P137" s="91" t="s">
        <v>669</v>
      </c>
      <c r="Q137" s="42" t="s">
        <v>307</v>
      </c>
      <c r="R137" s="42">
        <v>45132</v>
      </c>
      <c r="S137" s="42">
        <v>45132</v>
      </c>
      <c r="T137" s="41" t="s">
        <v>324</v>
      </c>
      <c r="U137" s="41" t="s">
        <v>641</v>
      </c>
      <c r="V137" s="117"/>
      <c r="W137" s="59"/>
      <c r="X137" s="59"/>
      <c r="AA137" s="40"/>
    </row>
    <row r="138" spans="1:27" ht="36" customHeight="1" x14ac:dyDescent="0.3">
      <c r="A138" s="52">
        <v>3000147189</v>
      </c>
      <c r="B138" s="64">
        <v>45126</v>
      </c>
      <c r="C138" s="65" t="s">
        <v>659</v>
      </c>
      <c r="D138" s="45" t="s">
        <v>649</v>
      </c>
      <c r="E138" s="77">
        <v>80198650584</v>
      </c>
      <c r="F138" s="41" t="s">
        <v>657</v>
      </c>
      <c r="G138" s="41" t="s">
        <v>660</v>
      </c>
      <c r="H138" s="123" t="s">
        <v>780</v>
      </c>
      <c r="I138" s="123" t="s">
        <v>780</v>
      </c>
      <c r="J138" s="128">
        <v>10277771001</v>
      </c>
      <c r="K138" s="129">
        <v>10277771001</v>
      </c>
      <c r="L138" s="44">
        <v>120000</v>
      </c>
      <c r="M138" s="42">
        <v>46297</v>
      </c>
      <c r="N138" s="63">
        <v>0</v>
      </c>
      <c r="O138" s="41" t="s">
        <v>87</v>
      </c>
      <c r="P138" s="127" t="s">
        <v>464</v>
      </c>
      <c r="Q138" s="42" t="s">
        <v>307</v>
      </c>
      <c r="R138" s="42">
        <v>45201</v>
      </c>
      <c r="S138" s="42">
        <v>46297</v>
      </c>
      <c r="T138" s="41" t="s">
        <v>658</v>
      </c>
      <c r="U138" s="41" t="s">
        <v>312</v>
      </c>
      <c r="V138" s="117"/>
      <c r="W138" s="59"/>
      <c r="X138" s="59"/>
      <c r="Y138" s="3"/>
      <c r="AA138" s="40"/>
    </row>
    <row r="139" spans="1:27" ht="36" customHeight="1" x14ac:dyDescent="0.3">
      <c r="A139" s="52" t="s">
        <v>341</v>
      </c>
      <c r="B139" s="64">
        <v>45126</v>
      </c>
      <c r="C139" s="65" t="s">
        <v>659</v>
      </c>
      <c r="D139" s="45" t="s">
        <v>649</v>
      </c>
      <c r="E139" s="77">
        <v>80198650584</v>
      </c>
      <c r="F139" s="41" t="s">
        <v>657</v>
      </c>
      <c r="G139" s="41" t="s">
        <v>660</v>
      </c>
      <c r="H139" s="123" t="s">
        <v>778</v>
      </c>
      <c r="I139" s="41"/>
      <c r="J139" s="128">
        <v>5635450728</v>
      </c>
      <c r="K139" s="129">
        <v>5635450728</v>
      </c>
      <c r="L139" s="44"/>
      <c r="M139" s="41"/>
      <c r="N139" s="45"/>
      <c r="O139" s="41"/>
      <c r="P139" s="127"/>
      <c r="Q139" s="42"/>
      <c r="R139" s="42"/>
      <c r="S139" s="42"/>
      <c r="T139" s="41"/>
      <c r="U139" s="41"/>
      <c r="W139" s="40"/>
      <c r="X139" s="59"/>
      <c r="Y139" s="3"/>
      <c r="AA139" s="40"/>
    </row>
    <row r="140" spans="1:27" ht="36" customHeight="1" x14ac:dyDescent="0.3">
      <c r="A140" s="52" t="s">
        <v>341</v>
      </c>
      <c r="B140" s="64">
        <v>45126</v>
      </c>
      <c r="C140" s="65" t="s">
        <v>659</v>
      </c>
      <c r="D140" s="45" t="s">
        <v>649</v>
      </c>
      <c r="E140" s="77">
        <v>80198650584</v>
      </c>
      <c r="F140" s="41" t="s">
        <v>657</v>
      </c>
      <c r="G140" s="41" t="s">
        <v>660</v>
      </c>
      <c r="H140" s="123" t="s">
        <v>779</v>
      </c>
      <c r="I140" s="41"/>
      <c r="J140" s="128">
        <v>6947920721</v>
      </c>
      <c r="K140" s="129">
        <v>6947920721</v>
      </c>
      <c r="L140" s="44"/>
      <c r="M140" s="41"/>
      <c r="N140" s="45"/>
      <c r="O140" s="41"/>
      <c r="P140" s="127"/>
      <c r="Q140" s="42"/>
      <c r="R140" s="42"/>
      <c r="S140" s="42"/>
      <c r="T140" s="41"/>
      <c r="U140" s="41"/>
      <c r="W140" s="40"/>
      <c r="X140" s="59"/>
      <c r="Y140" s="3"/>
      <c r="AA140" s="40"/>
    </row>
    <row r="141" spans="1:27" ht="36" customHeight="1" x14ac:dyDescent="0.3">
      <c r="A141" s="52" t="s">
        <v>341</v>
      </c>
      <c r="B141" s="64">
        <v>45126</v>
      </c>
      <c r="C141" s="65" t="s">
        <v>659</v>
      </c>
      <c r="D141" s="45" t="s">
        <v>649</v>
      </c>
      <c r="E141" s="77">
        <v>80198650584</v>
      </c>
      <c r="F141" s="41" t="s">
        <v>657</v>
      </c>
      <c r="G141" s="41" t="s">
        <v>660</v>
      </c>
      <c r="H141" s="123" t="s">
        <v>777</v>
      </c>
      <c r="I141" s="41"/>
      <c r="J141" s="128">
        <v>6072231217</v>
      </c>
      <c r="K141" s="129">
        <v>6072231217</v>
      </c>
      <c r="L141" s="44"/>
      <c r="M141" s="41"/>
      <c r="N141" s="45">
        <v>0</v>
      </c>
      <c r="O141" s="41"/>
      <c r="P141" s="127"/>
      <c r="Q141" s="42"/>
      <c r="R141" s="42"/>
      <c r="S141" s="42"/>
      <c r="T141" s="41"/>
      <c r="U141" s="41"/>
      <c r="W141" s="40"/>
      <c r="X141" s="59"/>
      <c r="Y141" s="3"/>
      <c r="AA141" s="40"/>
    </row>
    <row r="142" spans="1:27" ht="36" customHeight="1" x14ac:dyDescent="0.3">
      <c r="A142" s="52">
        <v>3000147188</v>
      </c>
      <c r="B142" s="55">
        <v>45126</v>
      </c>
      <c r="C142" s="65" t="s">
        <v>662</v>
      </c>
      <c r="D142" s="45" t="s">
        <v>649</v>
      </c>
      <c r="E142" s="77">
        <v>80198650584</v>
      </c>
      <c r="F142" s="41" t="s">
        <v>661</v>
      </c>
      <c r="G142" s="41" t="s">
        <v>663</v>
      </c>
      <c r="H142" s="41" t="s">
        <v>664</v>
      </c>
      <c r="I142" s="41" t="s">
        <v>664</v>
      </c>
      <c r="J142" s="125">
        <v>7945211006</v>
      </c>
      <c r="K142" s="125">
        <v>7945211006</v>
      </c>
      <c r="L142" s="49">
        <v>38103</v>
      </c>
      <c r="M142" s="42">
        <v>45291</v>
      </c>
      <c r="N142" s="122">
        <f>W142</f>
        <v>0</v>
      </c>
      <c r="O142" s="41" t="s">
        <v>87</v>
      </c>
      <c r="P142" s="91" t="s">
        <v>670</v>
      </c>
      <c r="Q142" s="42" t="s">
        <v>307</v>
      </c>
      <c r="R142" s="42">
        <v>45126</v>
      </c>
      <c r="S142" s="42">
        <v>45291</v>
      </c>
      <c r="T142" s="41" t="s">
        <v>324</v>
      </c>
      <c r="U142" s="41" t="s">
        <v>325</v>
      </c>
      <c r="V142" s="117"/>
      <c r="W142" s="59"/>
      <c r="X142" s="59"/>
      <c r="AA142" s="40"/>
    </row>
    <row r="143" spans="1:27" ht="36" customHeight="1" x14ac:dyDescent="0.3">
      <c r="A143" s="52">
        <v>3000147214</v>
      </c>
      <c r="B143" s="55">
        <v>45132</v>
      </c>
      <c r="C143" s="53" t="s">
        <v>668</v>
      </c>
      <c r="D143" s="45" t="s">
        <v>649</v>
      </c>
      <c r="E143" s="77">
        <v>80198650584</v>
      </c>
      <c r="F143" s="41" t="s">
        <v>665</v>
      </c>
      <c r="G143" s="41" t="s">
        <v>694</v>
      </c>
      <c r="H143" s="41" t="s">
        <v>667</v>
      </c>
      <c r="I143" s="41" t="s">
        <v>667</v>
      </c>
      <c r="J143" s="125">
        <v>8951681009</v>
      </c>
      <c r="K143" s="125">
        <v>8951681009</v>
      </c>
      <c r="L143" s="49">
        <v>4410</v>
      </c>
      <c r="M143" s="42">
        <v>3</v>
      </c>
      <c r="N143" s="122">
        <v>5380.2</v>
      </c>
      <c r="O143" s="41" t="s">
        <v>310</v>
      </c>
      <c r="P143" s="91" t="s">
        <v>671</v>
      </c>
      <c r="Q143" s="42" t="s">
        <v>307</v>
      </c>
      <c r="R143" s="42">
        <v>45132</v>
      </c>
      <c r="S143" s="42">
        <v>45145</v>
      </c>
      <c r="T143" s="41" t="s">
        <v>658</v>
      </c>
      <c r="U143" s="41" t="s">
        <v>312</v>
      </c>
      <c r="V143" s="117"/>
      <c r="W143" s="59"/>
      <c r="X143" s="59"/>
      <c r="Y143" s="3"/>
      <c r="AA143" s="40"/>
    </row>
    <row r="144" spans="1:27" ht="36" customHeight="1" x14ac:dyDescent="0.3">
      <c r="A144" s="52" t="s">
        <v>341</v>
      </c>
      <c r="B144" s="114" t="s">
        <v>341</v>
      </c>
      <c r="C144" s="53" t="s">
        <v>668</v>
      </c>
      <c r="D144" s="45" t="s">
        <v>649</v>
      </c>
      <c r="E144" s="77">
        <v>80198650584</v>
      </c>
      <c r="F144" s="41" t="s">
        <v>665</v>
      </c>
      <c r="G144" s="41" t="s">
        <v>694</v>
      </c>
      <c r="H144" s="41" t="s">
        <v>672</v>
      </c>
      <c r="I144" s="41"/>
      <c r="J144" s="125">
        <v>7017881009</v>
      </c>
      <c r="K144" s="125">
        <v>7017881009</v>
      </c>
      <c r="L144" s="49"/>
      <c r="M144" s="42"/>
      <c r="N144" s="44">
        <v>0</v>
      </c>
      <c r="O144" s="41"/>
      <c r="P144" s="45"/>
      <c r="Q144" s="42"/>
      <c r="R144" s="42"/>
      <c r="S144" s="42"/>
      <c r="T144" s="41"/>
      <c r="U144" s="41"/>
      <c r="W144" s="40"/>
      <c r="X144" s="59"/>
      <c r="Y144" s="3"/>
      <c r="AA144" s="40"/>
    </row>
    <row r="145" spans="1:27" ht="36" customHeight="1" x14ac:dyDescent="0.3">
      <c r="A145" s="52" t="s">
        <v>341</v>
      </c>
      <c r="B145" s="114" t="s">
        <v>341</v>
      </c>
      <c r="C145" s="53" t="s">
        <v>668</v>
      </c>
      <c r="D145" s="41" t="s">
        <v>649</v>
      </c>
      <c r="E145" s="77">
        <v>80198650584</v>
      </c>
      <c r="F145" s="41" t="s">
        <v>665</v>
      </c>
      <c r="G145" s="41" t="s">
        <v>694</v>
      </c>
      <c r="H145" s="41" t="s">
        <v>673</v>
      </c>
      <c r="I145" s="41"/>
      <c r="J145" s="125">
        <v>5386721004</v>
      </c>
      <c r="K145" s="125">
        <v>5386721004</v>
      </c>
      <c r="L145" s="49"/>
      <c r="M145" s="42"/>
      <c r="N145" s="44">
        <v>0</v>
      </c>
      <c r="O145" s="41"/>
      <c r="P145" s="45"/>
      <c r="Q145" s="42"/>
      <c r="R145" s="42"/>
      <c r="S145" s="42"/>
      <c r="T145" s="41"/>
      <c r="U145" s="41"/>
      <c r="W145" s="40"/>
      <c r="X145" s="59"/>
      <c r="Y145" s="3"/>
      <c r="AA145" s="40"/>
    </row>
    <row r="146" spans="1:27" ht="36" customHeight="1" x14ac:dyDescent="0.3">
      <c r="A146" s="52" t="s">
        <v>341</v>
      </c>
      <c r="B146" s="114" t="s">
        <v>341</v>
      </c>
      <c r="C146" s="53" t="s">
        <v>668</v>
      </c>
      <c r="D146" s="41" t="s">
        <v>649</v>
      </c>
      <c r="E146" s="77">
        <v>80198650584</v>
      </c>
      <c r="F146" s="41" t="s">
        <v>665</v>
      </c>
      <c r="G146" s="41" t="s">
        <v>694</v>
      </c>
      <c r="H146" s="41" t="s">
        <v>674</v>
      </c>
      <c r="I146" s="41"/>
      <c r="J146" s="125">
        <v>6194881006</v>
      </c>
      <c r="K146" s="125">
        <v>6194881006</v>
      </c>
      <c r="L146" s="49"/>
      <c r="M146" s="42"/>
      <c r="N146" s="44">
        <v>0</v>
      </c>
      <c r="O146" s="41"/>
      <c r="P146" s="45"/>
      <c r="Q146" s="42"/>
      <c r="R146" s="42"/>
      <c r="S146" s="42"/>
      <c r="T146" s="41"/>
      <c r="U146" s="41"/>
      <c r="W146" s="40"/>
      <c r="X146" s="59"/>
      <c r="Y146" s="3"/>
      <c r="AA146" s="40"/>
    </row>
    <row r="147" spans="1:27" ht="36" customHeight="1" x14ac:dyDescent="0.3">
      <c r="A147" s="52">
        <v>3000149959</v>
      </c>
      <c r="B147" s="55">
        <v>45135</v>
      </c>
      <c r="C147" s="53" t="s">
        <v>677</v>
      </c>
      <c r="D147" s="45" t="s">
        <v>649</v>
      </c>
      <c r="E147" s="77">
        <v>80198650584</v>
      </c>
      <c r="F147" s="41" t="s">
        <v>675</v>
      </c>
      <c r="G147" s="41" t="s">
        <v>676</v>
      </c>
      <c r="H147" s="41" t="s">
        <v>781</v>
      </c>
      <c r="I147" s="41" t="s">
        <v>781</v>
      </c>
      <c r="J147" s="125">
        <v>2079650244</v>
      </c>
      <c r="K147" s="125">
        <v>2079650244</v>
      </c>
      <c r="L147" s="137">
        <v>56000</v>
      </c>
      <c r="M147" s="76"/>
      <c r="N147" s="126">
        <v>0</v>
      </c>
      <c r="O147" s="41" t="s">
        <v>87</v>
      </c>
      <c r="P147" s="127" t="s">
        <v>464</v>
      </c>
      <c r="Q147" s="42" t="s">
        <v>307</v>
      </c>
      <c r="R147" s="71"/>
      <c r="S147" s="71"/>
      <c r="T147" s="41" t="s">
        <v>678</v>
      </c>
      <c r="U147" s="41" t="s">
        <v>491</v>
      </c>
      <c r="V147" s="117"/>
      <c r="W147" s="59"/>
      <c r="X147" s="59"/>
      <c r="Y147" s="3"/>
      <c r="AA147" s="40"/>
    </row>
    <row r="148" spans="1:27" ht="36" customHeight="1" x14ac:dyDescent="0.3">
      <c r="A148" s="52" t="s">
        <v>341</v>
      </c>
      <c r="B148" s="55">
        <v>45135</v>
      </c>
      <c r="C148" s="53" t="s">
        <v>677</v>
      </c>
      <c r="D148" s="45" t="s">
        <v>649</v>
      </c>
      <c r="E148" s="77">
        <v>80198650584</v>
      </c>
      <c r="F148" s="41" t="s">
        <v>675</v>
      </c>
      <c r="G148" s="41" t="s">
        <v>676</v>
      </c>
      <c r="H148" s="41" t="s">
        <v>774</v>
      </c>
      <c r="I148" s="140"/>
      <c r="J148" s="125">
        <v>9320730154</v>
      </c>
      <c r="K148" s="125">
        <v>9320730154</v>
      </c>
      <c r="L148" s="137"/>
      <c r="M148" s="76"/>
      <c r="N148" s="126">
        <v>0</v>
      </c>
      <c r="O148" s="41"/>
      <c r="P148" s="45"/>
      <c r="Q148" s="42"/>
      <c r="R148" s="42"/>
      <c r="S148" s="42"/>
      <c r="T148" s="41"/>
      <c r="U148" s="41"/>
      <c r="W148" s="40"/>
      <c r="X148" s="59"/>
      <c r="Y148" s="3"/>
      <c r="AA148" s="40"/>
    </row>
    <row r="149" spans="1:27" ht="36" customHeight="1" x14ac:dyDescent="0.3">
      <c r="A149" s="52">
        <v>3000133269</v>
      </c>
      <c r="B149" s="55"/>
      <c r="C149" s="53" t="s">
        <v>680</v>
      </c>
      <c r="D149" s="45" t="s">
        <v>649</v>
      </c>
      <c r="E149" s="77">
        <v>80198650584</v>
      </c>
      <c r="F149" s="45" t="s">
        <v>679</v>
      </c>
      <c r="G149" s="41" t="s">
        <v>666</v>
      </c>
      <c r="H149" s="41" t="s">
        <v>695</v>
      </c>
      <c r="I149" s="41" t="s">
        <v>695</v>
      </c>
      <c r="J149" s="125">
        <v>879951002</v>
      </c>
      <c r="K149" s="125">
        <v>879951002</v>
      </c>
      <c r="L149" s="44">
        <v>0</v>
      </c>
      <c r="M149" s="42">
        <v>45291</v>
      </c>
      <c r="N149" s="44">
        <v>0</v>
      </c>
      <c r="O149" s="41" t="s">
        <v>309</v>
      </c>
      <c r="P149" s="91" t="s">
        <v>696</v>
      </c>
      <c r="Q149" s="42" t="s">
        <v>307</v>
      </c>
      <c r="R149" s="42">
        <v>44820</v>
      </c>
      <c r="S149" s="42">
        <v>45291</v>
      </c>
      <c r="T149" s="41" t="s">
        <v>309</v>
      </c>
      <c r="U149" s="41" t="s">
        <v>313</v>
      </c>
      <c r="V149" s="117"/>
      <c r="W149" s="40"/>
      <c r="X149" s="59"/>
      <c r="Y149" s="3"/>
      <c r="AA149" s="40"/>
    </row>
    <row r="150" spans="1:27" ht="36" customHeight="1" x14ac:dyDescent="0.3">
      <c r="A150" s="52">
        <v>3000150015</v>
      </c>
      <c r="B150" s="55"/>
      <c r="C150" s="53" t="s">
        <v>723</v>
      </c>
      <c r="D150" s="45" t="s">
        <v>649</v>
      </c>
      <c r="E150" s="77">
        <v>80198650584</v>
      </c>
      <c r="F150" s="41" t="s">
        <v>722</v>
      </c>
      <c r="G150" s="41" t="s">
        <v>666</v>
      </c>
      <c r="H150" s="41" t="s">
        <v>618</v>
      </c>
      <c r="I150" s="41" t="s">
        <v>618</v>
      </c>
      <c r="J150" s="125">
        <v>8959351001</v>
      </c>
      <c r="K150" s="125">
        <v>8959351001</v>
      </c>
      <c r="L150" s="49">
        <v>2587.94</v>
      </c>
      <c r="M150" s="71"/>
      <c r="N150" s="122">
        <v>3153.77</v>
      </c>
      <c r="O150" s="41" t="s">
        <v>309</v>
      </c>
      <c r="P150" s="45" t="s">
        <v>721</v>
      </c>
      <c r="Q150" s="42" t="s">
        <v>307</v>
      </c>
      <c r="R150" s="71"/>
      <c r="S150" s="133"/>
      <c r="T150" s="41" t="s">
        <v>309</v>
      </c>
      <c r="U150" s="41" t="s">
        <v>313</v>
      </c>
      <c r="V150" s="117"/>
      <c r="W150" s="59"/>
      <c r="X150" s="59"/>
      <c r="Y150" s="3"/>
      <c r="AA150" s="40"/>
    </row>
    <row r="151" spans="1:27" ht="36" customHeight="1" x14ac:dyDescent="0.3">
      <c r="A151" s="52">
        <v>3000150859</v>
      </c>
      <c r="B151" s="55">
        <v>45168</v>
      </c>
      <c r="C151" s="53" t="s">
        <v>699</v>
      </c>
      <c r="D151" s="45" t="s">
        <v>649</v>
      </c>
      <c r="E151" s="77">
        <v>80198650584</v>
      </c>
      <c r="F151" s="41" t="s">
        <v>698</v>
      </c>
      <c r="G151" s="41" t="s">
        <v>700</v>
      </c>
      <c r="H151" s="41" t="s">
        <v>703</v>
      </c>
      <c r="I151" s="41" t="s">
        <v>703</v>
      </c>
      <c r="J151" s="125">
        <v>3220970234</v>
      </c>
      <c r="K151" s="125">
        <v>3220970234</v>
      </c>
      <c r="L151" s="49">
        <v>3770</v>
      </c>
      <c r="M151" s="71"/>
      <c r="N151" s="44">
        <v>4599.3999999999996</v>
      </c>
      <c r="O151" s="41" t="s">
        <v>309</v>
      </c>
      <c r="P151" s="45" t="s">
        <v>704</v>
      </c>
      <c r="Q151" s="42" t="s">
        <v>338</v>
      </c>
      <c r="R151" s="71"/>
      <c r="S151" s="42">
        <v>45194</v>
      </c>
      <c r="T151" s="41" t="s">
        <v>309</v>
      </c>
      <c r="U151" s="41" t="s">
        <v>566</v>
      </c>
      <c r="V151" s="117"/>
      <c r="W151" s="59"/>
      <c r="X151" s="59"/>
      <c r="AA151" s="40"/>
    </row>
    <row r="152" spans="1:27" ht="36" customHeight="1" x14ac:dyDescent="0.3">
      <c r="A152" s="52" t="s">
        <v>341</v>
      </c>
      <c r="B152" s="55"/>
      <c r="C152" s="53" t="s">
        <v>699</v>
      </c>
      <c r="D152" s="45" t="s">
        <v>649</v>
      </c>
      <c r="E152" s="77">
        <v>80198650584</v>
      </c>
      <c r="F152" s="41" t="s">
        <v>698</v>
      </c>
      <c r="G152" s="41" t="s">
        <v>700</v>
      </c>
      <c r="H152" s="41" t="s">
        <v>702</v>
      </c>
      <c r="I152" s="41"/>
      <c r="J152" s="125">
        <v>2601300011</v>
      </c>
      <c r="K152" s="125">
        <v>2601300011</v>
      </c>
      <c r="L152" s="49"/>
      <c r="M152" s="42"/>
      <c r="N152" s="44"/>
      <c r="O152" s="41"/>
      <c r="P152" s="45"/>
      <c r="Q152" s="42"/>
      <c r="R152" s="71"/>
      <c r="S152" s="71"/>
      <c r="T152" s="41"/>
      <c r="U152" s="41"/>
      <c r="W152" s="40"/>
      <c r="X152" s="59"/>
      <c r="AA152" s="40"/>
    </row>
    <row r="153" spans="1:27" ht="36" customHeight="1" x14ac:dyDescent="0.3">
      <c r="A153" s="52" t="s">
        <v>341</v>
      </c>
      <c r="B153" s="55"/>
      <c r="C153" s="53" t="s">
        <v>699</v>
      </c>
      <c r="D153" s="45" t="s">
        <v>649</v>
      </c>
      <c r="E153" s="77">
        <v>80198650584</v>
      </c>
      <c r="F153" s="41" t="s">
        <v>698</v>
      </c>
      <c r="G153" s="41" t="s">
        <v>700</v>
      </c>
      <c r="H153" s="41" t="s">
        <v>701</v>
      </c>
      <c r="I153" s="41"/>
      <c r="J153" s="125">
        <v>4229720240</v>
      </c>
      <c r="K153" s="125">
        <v>4229720240</v>
      </c>
      <c r="L153" s="49"/>
      <c r="M153" s="42"/>
      <c r="N153" s="44">
        <v>0</v>
      </c>
      <c r="O153" s="41"/>
      <c r="P153" s="45"/>
      <c r="Q153" s="42"/>
      <c r="R153" s="42"/>
      <c r="S153" s="42"/>
      <c r="T153" s="41"/>
      <c r="U153" s="41"/>
      <c r="W153" s="40"/>
      <c r="X153" s="59"/>
      <c r="Y153" s="3"/>
      <c r="AA153" s="40"/>
    </row>
    <row r="154" spans="1:27" ht="36" customHeight="1" x14ac:dyDescent="0.3">
      <c r="A154" s="52">
        <v>3000150886</v>
      </c>
      <c r="B154" s="55">
        <v>45173</v>
      </c>
      <c r="C154" s="53" t="s">
        <v>707</v>
      </c>
      <c r="D154" s="45" t="s">
        <v>649</v>
      </c>
      <c r="E154" s="77">
        <v>80198650584</v>
      </c>
      <c r="F154" s="45" t="s">
        <v>706</v>
      </c>
      <c r="G154" s="41" t="s">
        <v>700</v>
      </c>
      <c r="H154" s="41" t="s">
        <v>352</v>
      </c>
      <c r="I154" s="41" t="s">
        <v>352</v>
      </c>
      <c r="J154" s="125">
        <v>1593590605</v>
      </c>
      <c r="K154" s="125">
        <v>1593590605</v>
      </c>
      <c r="L154" s="49">
        <v>1650</v>
      </c>
      <c r="M154" s="42">
        <v>45180</v>
      </c>
      <c r="N154" s="44">
        <v>1650</v>
      </c>
      <c r="O154" s="41" t="s">
        <v>310</v>
      </c>
      <c r="P154" s="45" t="s">
        <v>708</v>
      </c>
      <c r="Q154" s="42" t="s">
        <v>307</v>
      </c>
      <c r="R154" s="42">
        <v>45180</v>
      </c>
      <c r="S154" s="42">
        <v>45180</v>
      </c>
      <c r="T154" s="41" t="s">
        <v>310</v>
      </c>
      <c r="U154" s="41" t="s">
        <v>312</v>
      </c>
      <c r="V154" s="117"/>
      <c r="W154" s="59"/>
      <c r="X154" s="59"/>
      <c r="AA154" s="40"/>
    </row>
    <row r="155" spans="1:27" ht="36.6" customHeight="1" x14ac:dyDescent="0.3">
      <c r="A155" s="52">
        <v>3000150910</v>
      </c>
      <c r="B155" s="55"/>
      <c r="C155" s="53" t="s">
        <v>717</v>
      </c>
      <c r="D155" s="45" t="s">
        <v>649</v>
      </c>
      <c r="E155" s="77">
        <v>80198650584</v>
      </c>
      <c r="F155" s="41" t="s">
        <v>709</v>
      </c>
      <c r="G155" s="41" t="s">
        <v>700</v>
      </c>
      <c r="H155" s="41" t="s">
        <v>711</v>
      </c>
      <c r="I155" s="41" t="s">
        <v>711</v>
      </c>
      <c r="J155" s="66">
        <v>1813500541</v>
      </c>
      <c r="K155" s="66">
        <v>1813500541</v>
      </c>
      <c r="L155" s="49">
        <v>34733</v>
      </c>
      <c r="M155" s="71"/>
      <c r="N155" s="122">
        <v>42374.26</v>
      </c>
      <c r="O155" s="41" t="s">
        <v>337</v>
      </c>
      <c r="P155" s="45" t="s">
        <v>710</v>
      </c>
      <c r="Q155" s="42" t="s">
        <v>338</v>
      </c>
      <c r="R155" s="71"/>
      <c r="S155" s="71"/>
      <c r="T155" s="41" t="s">
        <v>324</v>
      </c>
      <c r="U155" s="41" t="s">
        <v>325</v>
      </c>
      <c r="V155" s="117"/>
      <c r="W155" s="59"/>
      <c r="X155" s="59"/>
      <c r="Y155" s="3"/>
      <c r="AA155" s="40"/>
    </row>
    <row r="156" spans="1:27" ht="36" customHeight="1" x14ac:dyDescent="0.3">
      <c r="A156" s="52" t="s">
        <v>341</v>
      </c>
      <c r="B156" s="55"/>
      <c r="C156" s="53" t="s">
        <v>717</v>
      </c>
      <c r="D156" s="45" t="s">
        <v>649</v>
      </c>
      <c r="E156" s="77">
        <v>80198650584</v>
      </c>
      <c r="F156" s="41" t="s">
        <v>709</v>
      </c>
      <c r="G156" s="41" t="s">
        <v>700</v>
      </c>
      <c r="H156" s="41" t="s">
        <v>712</v>
      </c>
      <c r="I156" s="41"/>
      <c r="J156" s="66">
        <v>4661681004</v>
      </c>
      <c r="K156" s="66">
        <v>4661681004</v>
      </c>
      <c r="L156" s="49"/>
      <c r="M156" s="42"/>
      <c r="N156" s="44"/>
      <c r="O156" s="41"/>
      <c r="P156" s="45"/>
      <c r="Q156" s="42"/>
      <c r="R156" s="42"/>
      <c r="S156" s="42"/>
      <c r="T156" s="41"/>
      <c r="U156" s="41"/>
      <c r="W156" s="40"/>
      <c r="X156" s="59"/>
      <c r="Y156" s="3"/>
      <c r="AA156" s="40"/>
    </row>
    <row r="157" spans="1:27" ht="36" customHeight="1" x14ac:dyDescent="0.3">
      <c r="A157" s="52" t="s">
        <v>341</v>
      </c>
      <c r="B157" s="55"/>
      <c r="C157" s="53" t="s">
        <v>717</v>
      </c>
      <c r="D157" s="45" t="s">
        <v>649</v>
      </c>
      <c r="E157" s="77">
        <v>80198650584</v>
      </c>
      <c r="F157" s="41" t="s">
        <v>709</v>
      </c>
      <c r="G157" s="41" t="s">
        <v>700</v>
      </c>
      <c r="H157" s="41" t="s">
        <v>713</v>
      </c>
      <c r="I157" s="41"/>
      <c r="J157" s="66">
        <v>5526190482</v>
      </c>
      <c r="K157" s="66">
        <v>5526190482</v>
      </c>
      <c r="L157" s="49"/>
      <c r="M157" s="42"/>
      <c r="N157" s="44"/>
      <c r="O157" s="41"/>
      <c r="P157" s="45"/>
      <c r="Q157" s="42"/>
      <c r="R157" s="42"/>
      <c r="S157" s="42"/>
      <c r="T157" s="41"/>
      <c r="U157" s="41"/>
      <c r="W157" s="40"/>
      <c r="X157" s="59"/>
      <c r="Y157" s="3"/>
      <c r="AA157" s="40"/>
    </row>
    <row r="158" spans="1:27" ht="36" customHeight="1" x14ac:dyDescent="0.3">
      <c r="A158" s="52" t="s">
        <v>341</v>
      </c>
      <c r="B158" s="55"/>
      <c r="C158" s="53" t="s">
        <v>717</v>
      </c>
      <c r="D158" s="45" t="s">
        <v>649</v>
      </c>
      <c r="E158" s="77">
        <v>80198650584</v>
      </c>
      <c r="F158" s="41" t="s">
        <v>709</v>
      </c>
      <c r="G158" s="41" t="s">
        <v>700</v>
      </c>
      <c r="H158" s="41" t="s">
        <v>714</v>
      </c>
      <c r="I158" s="41"/>
      <c r="J158" s="125">
        <v>12124541009</v>
      </c>
      <c r="K158" s="125">
        <v>12124541009</v>
      </c>
      <c r="L158" s="49"/>
      <c r="M158" s="42"/>
      <c r="N158" s="44"/>
      <c r="O158" s="41"/>
      <c r="P158" s="45"/>
      <c r="Q158" s="42"/>
      <c r="R158" s="42"/>
      <c r="S158" s="42"/>
      <c r="T158" s="41"/>
      <c r="U158" s="41"/>
      <c r="W158" s="40"/>
      <c r="X158" s="59"/>
      <c r="Y158" s="3"/>
      <c r="AA158" s="40"/>
    </row>
    <row r="159" spans="1:27" ht="36" customHeight="1" x14ac:dyDescent="0.3">
      <c r="A159" s="52" t="s">
        <v>341</v>
      </c>
      <c r="B159" s="55"/>
      <c r="C159" s="53" t="s">
        <v>717</v>
      </c>
      <c r="D159" s="45" t="s">
        <v>649</v>
      </c>
      <c r="E159" s="77">
        <v>80198650584</v>
      </c>
      <c r="F159" s="41" t="s">
        <v>709</v>
      </c>
      <c r="G159" s="41" t="s">
        <v>700</v>
      </c>
      <c r="H159" s="41" t="s">
        <v>715</v>
      </c>
      <c r="I159" s="57"/>
      <c r="J159" s="46">
        <v>10223951004</v>
      </c>
      <c r="K159" s="46">
        <v>10223951004</v>
      </c>
      <c r="L159" s="49"/>
      <c r="M159" s="42"/>
      <c r="N159" s="44"/>
      <c r="O159" s="41"/>
      <c r="P159" s="45"/>
      <c r="Q159" s="42"/>
      <c r="R159" s="42"/>
      <c r="S159" s="42"/>
      <c r="T159" s="41"/>
      <c r="U159" s="41"/>
      <c r="W159" s="40"/>
      <c r="X159" s="59"/>
      <c r="Y159" s="3"/>
      <c r="AA159" s="40"/>
    </row>
    <row r="160" spans="1:27" ht="36" customHeight="1" x14ac:dyDescent="0.3">
      <c r="A160" s="52" t="s">
        <v>341</v>
      </c>
      <c r="B160" s="55"/>
      <c r="C160" s="53" t="s">
        <v>717</v>
      </c>
      <c r="D160" s="45" t="s">
        <v>649</v>
      </c>
      <c r="E160" s="77">
        <v>80198650584</v>
      </c>
      <c r="F160" s="41" t="s">
        <v>709</v>
      </c>
      <c r="G160" s="41" t="s">
        <v>700</v>
      </c>
      <c r="H160" s="41" t="s">
        <v>716</v>
      </c>
      <c r="I160" s="57"/>
      <c r="J160" s="52">
        <v>7059981006</v>
      </c>
      <c r="K160" s="52">
        <v>7059981006</v>
      </c>
      <c r="L160" s="49"/>
      <c r="M160" s="42"/>
      <c r="N160" s="44"/>
      <c r="O160" s="41"/>
      <c r="P160" s="45"/>
      <c r="Q160" s="42"/>
      <c r="R160" s="42"/>
      <c r="S160" s="42"/>
      <c r="T160" s="41"/>
      <c r="U160" s="41"/>
      <c r="W160" s="40"/>
      <c r="X160" s="59"/>
      <c r="Y160" s="3"/>
      <c r="AA160" s="40"/>
    </row>
    <row r="161" spans="1:27" ht="36" customHeight="1" x14ac:dyDescent="0.3">
      <c r="A161" s="52">
        <v>3000150930</v>
      </c>
      <c r="B161" s="55"/>
      <c r="C161" s="53" t="s">
        <v>730</v>
      </c>
      <c r="D161" s="45" t="s">
        <v>649</v>
      </c>
      <c r="E161" s="77">
        <v>80198650584</v>
      </c>
      <c r="F161" s="41" t="s">
        <v>729</v>
      </c>
      <c r="G161" s="41" t="s">
        <v>700</v>
      </c>
      <c r="H161" s="41" t="s">
        <v>732</v>
      </c>
      <c r="I161" s="41" t="s">
        <v>732</v>
      </c>
      <c r="J161" s="66">
        <v>8067370018</v>
      </c>
      <c r="K161" s="66">
        <v>8067370018</v>
      </c>
      <c r="L161" s="130">
        <v>1500</v>
      </c>
      <c r="M161" s="71"/>
      <c r="N161" s="122">
        <v>1500</v>
      </c>
      <c r="O161" s="41" t="s">
        <v>731</v>
      </c>
      <c r="P161" s="45" t="s">
        <v>728</v>
      </c>
      <c r="Q161" s="42" t="s">
        <v>307</v>
      </c>
      <c r="R161" s="42">
        <v>45204</v>
      </c>
      <c r="S161" s="42">
        <v>45239</v>
      </c>
      <c r="T161" s="41" t="s">
        <v>731</v>
      </c>
      <c r="U161" s="41" t="s">
        <v>312</v>
      </c>
      <c r="V161" s="117"/>
      <c r="W161" s="59"/>
      <c r="X161" s="59"/>
      <c r="Y161" s="3"/>
      <c r="AA161" s="40"/>
    </row>
    <row r="162" spans="1:27" ht="36" customHeight="1" x14ac:dyDescent="0.3">
      <c r="A162" s="52">
        <v>3000150934</v>
      </c>
      <c r="B162" s="55"/>
      <c r="C162" s="53" t="s">
        <v>720</v>
      </c>
      <c r="D162" s="45" t="s">
        <v>649</v>
      </c>
      <c r="E162" s="77">
        <v>80198650584</v>
      </c>
      <c r="F162" s="41" t="s">
        <v>719</v>
      </c>
      <c r="G162" s="41" t="s">
        <v>700</v>
      </c>
      <c r="H162" s="41" t="s">
        <v>352</v>
      </c>
      <c r="I162" s="41" t="s">
        <v>352</v>
      </c>
      <c r="J162" s="125">
        <v>1593590605</v>
      </c>
      <c r="K162" s="125">
        <v>1593590605</v>
      </c>
      <c r="L162" s="49">
        <v>550</v>
      </c>
      <c r="M162" s="42">
        <v>45208</v>
      </c>
      <c r="N162" s="122">
        <v>550</v>
      </c>
      <c r="O162" s="41" t="s">
        <v>310</v>
      </c>
      <c r="P162" s="45" t="s">
        <v>718</v>
      </c>
      <c r="Q162" s="42" t="s">
        <v>307</v>
      </c>
      <c r="R162" s="42">
        <v>45208</v>
      </c>
      <c r="S162" s="42">
        <v>45208</v>
      </c>
      <c r="T162" s="41" t="s">
        <v>310</v>
      </c>
      <c r="U162" s="41" t="s">
        <v>312</v>
      </c>
      <c r="V162" s="117"/>
      <c r="W162" s="59"/>
      <c r="X162" s="59"/>
      <c r="Y162" s="3"/>
      <c r="AA162" s="40"/>
    </row>
    <row r="163" spans="1:27" ht="36" customHeight="1" x14ac:dyDescent="0.3">
      <c r="A163" s="52">
        <v>3000137666</v>
      </c>
      <c r="B163" s="55"/>
      <c r="C163" s="53" t="s">
        <v>884</v>
      </c>
      <c r="D163" s="45" t="s">
        <v>649</v>
      </c>
      <c r="E163" s="77">
        <v>80198650584</v>
      </c>
      <c r="F163" s="45" t="s">
        <v>882</v>
      </c>
      <c r="G163" s="41" t="s">
        <v>700</v>
      </c>
      <c r="H163" s="142" t="s">
        <v>885</v>
      </c>
      <c r="I163" s="142" t="s">
        <v>885</v>
      </c>
      <c r="J163" s="125">
        <v>7043141006</v>
      </c>
      <c r="K163" s="125">
        <v>7043141006</v>
      </c>
      <c r="L163" s="49">
        <v>1300</v>
      </c>
      <c r="M163" s="42"/>
      <c r="N163" s="122">
        <f>W163</f>
        <v>0</v>
      </c>
      <c r="O163" s="41" t="s">
        <v>485</v>
      </c>
      <c r="P163" s="45" t="s">
        <v>883</v>
      </c>
      <c r="Q163" s="42" t="s">
        <v>307</v>
      </c>
      <c r="R163" s="42"/>
      <c r="S163" s="42"/>
      <c r="T163" s="41"/>
      <c r="U163" s="41" t="s">
        <v>491</v>
      </c>
      <c r="V163" s="117"/>
      <c r="W163" s="59"/>
      <c r="X163" s="59"/>
      <c r="Y163" s="3"/>
      <c r="AA163" s="40"/>
    </row>
    <row r="164" spans="1:27" ht="36" customHeight="1" x14ac:dyDescent="0.3">
      <c r="A164" s="52">
        <v>3000150947</v>
      </c>
      <c r="B164" s="55"/>
      <c r="C164" s="53" t="s">
        <v>726</v>
      </c>
      <c r="D164" s="45" t="s">
        <v>649</v>
      </c>
      <c r="E164" s="77">
        <v>80198650584</v>
      </c>
      <c r="F164" s="41" t="s">
        <v>724</v>
      </c>
      <c r="G164" s="41" t="s">
        <v>700</v>
      </c>
      <c r="H164" s="41" t="s">
        <v>727</v>
      </c>
      <c r="I164" s="57" t="s">
        <v>727</v>
      </c>
      <c r="J164" s="46">
        <v>9738711002</v>
      </c>
      <c r="K164" s="46">
        <v>9738711002</v>
      </c>
      <c r="L164" s="49">
        <v>5000</v>
      </c>
      <c r="M164" s="71"/>
      <c r="N164" s="122">
        <f>W164</f>
        <v>0</v>
      </c>
      <c r="O164" s="41" t="s">
        <v>309</v>
      </c>
      <c r="P164" s="45" t="s">
        <v>725</v>
      </c>
      <c r="Q164" s="42" t="s">
        <v>307</v>
      </c>
      <c r="R164" s="42"/>
      <c r="S164" s="42"/>
      <c r="T164" s="41" t="s">
        <v>329</v>
      </c>
      <c r="U164" s="41" t="s">
        <v>28</v>
      </c>
      <c r="V164" s="117"/>
      <c r="W164" s="59"/>
      <c r="X164" s="59"/>
      <c r="Y164" s="3"/>
      <c r="AA164" s="40"/>
    </row>
    <row r="165" spans="1:27" ht="36" customHeight="1" x14ac:dyDescent="0.3">
      <c r="A165" s="52">
        <v>3000150959</v>
      </c>
      <c r="B165" s="55"/>
      <c r="C165" s="53" t="s">
        <v>739</v>
      </c>
      <c r="D165" s="45" t="s">
        <v>649</v>
      </c>
      <c r="E165" s="77">
        <v>80198650584</v>
      </c>
      <c r="F165" s="41" t="s">
        <v>738</v>
      </c>
      <c r="G165" s="41" t="s">
        <v>700</v>
      </c>
      <c r="H165" s="41" t="s">
        <v>352</v>
      </c>
      <c r="I165" s="57" t="s">
        <v>352</v>
      </c>
      <c r="J165" s="125">
        <v>1593590605</v>
      </c>
      <c r="K165" s="125">
        <v>1593590605</v>
      </c>
      <c r="L165" s="49">
        <v>1242</v>
      </c>
      <c r="M165" s="42">
        <v>45205</v>
      </c>
      <c r="N165" s="44">
        <v>1242</v>
      </c>
      <c r="O165" s="41" t="s">
        <v>310</v>
      </c>
      <c r="P165" s="45" t="s">
        <v>737</v>
      </c>
      <c r="Q165" s="42" t="s">
        <v>307</v>
      </c>
      <c r="R165" s="42">
        <v>45205</v>
      </c>
      <c r="S165" s="42">
        <v>45205</v>
      </c>
      <c r="T165" s="41" t="s">
        <v>310</v>
      </c>
      <c r="U165" s="41" t="s">
        <v>312</v>
      </c>
      <c r="V165" s="117"/>
      <c r="W165" s="59"/>
      <c r="X165" s="59"/>
      <c r="Y165" s="3"/>
      <c r="AA165" s="40"/>
    </row>
    <row r="166" spans="1:27" ht="36" customHeight="1" x14ac:dyDescent="0.3">
      <c r="A166" s="52">
        <v>3000150975</v>
      </c>
      <c r="B166" s="55"/>
      <c r="C166" s="53" t="s">
        <v>742</v>
      </c>
      <c r="D166" s="45" t="s">
        <v>649</v>
      </c>
      <c r="E166" s="77">
        <v>80198650584</v>
      </c>
      <c r="F166" s="41" t="s">
        <v>741</v>
      </c>
      <c r="G166" s="41" t="s">
        <v>700</v>
      </c>
      <c r="H166" s="41" t="s">
        <v>743</v>
      </c>
      <c r="I166" s="41" t="s">
        <v>743</v>
      </c>
      <c r="J166" s="46">
        <v>993060797</v>
      </c>
      <c r="K166" s="46">
        <v>993060797</v>
      </c>
      <c r="L166" s="49">
        <v>890</v>
      </c>
      <c r="M166" s="71"/>
      <c r="N166" s="122">
        <v>1085.8</v>
      </c>
      <c r="O166" s="41" t="s">
        <v>485</v>
      </c>
      <c r="P166" s="45" t="s">
        <v>740</v>
      </c>
      <c r="Q166" s="42" t="s">
        <v>338</v>
      </c>
      <c r="R166" s="71"/>
      <c r="S166" s="71"/>
      <c r="T166" s="41" t="s">
        <v>485</v>
      </c>
      <c r="U166" s="41" t="s">
        <v>491</v>
      </c>
      <c r="V166" s="117"/>
      <c r="W166" s="59"/>
      <c r="X166" s="59"/>
      <c r="Y166" s="3"/>
      <c r="AA166" s="40"/>
    </row>
    <row r="167" spans="1:27" ht="36" customHeight="1" x14ac:dyDescent="0.3">
      <c r="A167" s="52">
        <v>3000151005</v>
      </c>
      <c r="B167" s="55"/>
      <c r="C167" s="53" t="s">
        <v>747</v>
      </c>
      <c r="D167" s="45" t="s">
        <v>649</v>
      </c>
      <c r="E167" s="77">
        <v>80198650584</v>
      </c>
      <c r="F167" s="41" t="s">
        <v>745</v>
      </c>
      <c r="G167" s="41" t="s">
        <v>700</v>
      </c>
      <c r="H167" s="41" t="s">
        <v>746</v>
      </c>
      <c r="I167" s="57" t="s">
        <v>746</v>
      </c>
      <c r="J167" s="46">
        <v>9326471217</v>
      </c>
      <c r="K167" s="46">
        <v>9326471217</v>
      </c>
      <c r="L167" s="49">
        <v>18810</v>
      </c>
      <c r="M167" s="71"/>
      <c r="N167" s="122">
        <f>W167</f>
        <v>0</v>
      </c>
      <c r="O167" s="41" t="s">
        <v>310</v>
      </c>
      <c r="P167" s="45" t="s">
        <v>744</v>
      </c>
      <c r="Q167" s="42" t="s">
        <v>307</v>
      </c>
      <c r="R167" s="71"/>
      <c r="S167" s="71"/>
      <c r="T167" s="41" t="s">
        <v>310</v>
      </c>
      <c r="U167" s="41" t="s">
        <v>312</v>
      </c>
      <c r="V167" s="117"/>
      <c r="W167" s="59"/>
      <c r="X167" s="59"/>
      <c r="Y167" s="3"/>
      <c r="AA167" s="40"/>
    </row>
    <row r="168" spans="1:27" ht="36" customHeight="1" x14ac:dyDescent="0.3">
      <c r="A168" s="52">
        <v>3000150946</v>
      </c>
      <c r="B168" s="55"/>
      <c r="C168" s="53" t="s">
        <v>749</v>
      </c>
      <c r="D168" s="45" t="s">
        <v>649</v>
      </c>
      <c r="E168" s="77">
        <v>80198650584</v>
      </c>
      <c r="F168" s="41" t="s">
        <v>748</v>
      </c>
      <c r="G168" s="41" t="s">
        <v>758</v>
      </c>
      <c r="H168" s="41" t="s">
        <v>755</v>
      </c>
      <c r="I168" s="41" t="s">
        <v>755</v>
      </c>
      <c r="J168" s="68">
        <v>10871650015</v>
      </c>
      <c r="K168" s="125">
        <v>10871650015</v>
      </c>
      <c r="L168" s="49">
        <v>180000</v>
      </c>
      <c r="M168" s="71"/>
      <c r="N168" s="122">
        <v>0</v>
      </c>
      <c r="O168" s="41" t="s">
        <v>337</v>
      </c>
      <c r="P168" s="45"/>
      <c r="Q168" s="42" t="s">
        <v>307</v>
      </c>
      <c r="R168" s="71"/>
      <c r="S168" s="71"/>
      <c r="T168" s="41" t="s">
        <v>324</v>
      </c>
      <c r="U168" s="41" t="s">
        <v>641</v>
      </c>
      <c r="V168" s="117"/>
      <c r="W168" s="59"/>
      <c r="X168" s="59"/>
      <c r="Y168" s="3"/>
      <c r="AA168" s="40"/>
    </row>
    <row r="169" spans="1:27" ht="36" customHeight="1" x14ac:dyDescent="0.3">
      <c r="A169" s="52" t="s">
        <v>341</v>
      </c>
      <c r="B169" s="55"/>
      <c r="C169" s="53" t="s">
        <v>749</v>
      </c>
      <c r="D169" s="45" t="s">
        <v>649</v>
      </c>
      <c r="E169" s="77">
        <v>80198650584</v>
      </c>
      <c r="F169" s="41" t="s">
        <v>748</v>
      </c>
      <c r="G169" s="41" t="s">
        <v>758</v>
      </c>
      <c r="H169" s="41" t="s">
        <v>751</v>
      </c>
      <c r="I169" s="57"/>
      <c r="J169" s="46">
        <v>13753031007</v>
      </c>
      <c r="K169" s="46">
        <v>13753031007</v>
      </c>
      <c r="L169" s="137"/>
      <c r="M169" s="95"/>
      <c r="N169" s="139"/>
      <c r="O169" s="41"/>
      <c r="P169" s="45"/>
      <c r="Q169" s="42"/>
      <c r="R169" s="95"/>
      <c r="S169" s="95"/>
      <c r="T169" s="41"/>
      <c r="U169" s="41"/>
      <c r="W169" s="40"/>
      <c r="X169" s="59"/>
      <c r="Y169" s="3"/>
      <c r="AA169" s="40"/>
    </row>
    <row r="170" spans="1:27" ht="36" customHeight="1" x14ac:dyDescent="0.3">
      <c r="A170" s="52" t="s">
        <v>341</v>
      </c>
      <c r="B170" s="55"/>
      <c r="C170" s="53" t="s">
        <v>749</v>
      </c>
      <c r="D170" s="45" t="s">
        <v>649</v>
      </c>
      <c r="E170" s="77">
        <v>80198650584</v>
      </c>
      <c r="F170" s="41" t="s">
        <v>748</v>
      </c>
      <c r="G170" s="41" t="s">
        <v>758</v>
      </c>
      <c r="H170" s="41" t="s">
        <v>752</v>
      </c>
      <c r="I170" s="57"/>
      <c r="J170" s="46">
        <v>10247151003</v>
      </c>
      <c r="K170" s="46">
        <v>10247151003</v>
      </c>
      <c r="L170" s="49"/>
      <c r="M170" s="42"/>
      <c r="N170" s="44"/>
      <c r="O170" s="41"/>
      <c r="P170" s="45"/>
      <c r="Q170" s="42"/>
      <c r="R170" s="42"/>
      <c r="S170" s="42"/>
      <c r="T170" s="41"/>
      <c r="U170" s="41"/>
      <c r="W170" s="40"/>
      <c r="X170" s="59"/>
      <c r="Y170" s="3"/>
      <c r="AA170" s="40"/>
    </row>
    <row r="171" spans="1:27" ht="36" customHeight="1" x14ac:dyDescent="0.3">
      <c r="A171" s="52" t="s">
        <v>341</v>
      </c>
      <c r="B171" s="55"/>
      <c r="C171" s="53" t="s">
        <v>749</v>
      </c>
      <c r="D171" s="45" t="s">
        <v>649</v>
      </c>
      <c r="E171" s="77">
        <v>80198650584</v>
      </c>
      <c r="F171" s="41" t="s">
        <v>748</v>
      </c>
      <c r="G171" s="41" t="s">
        <v>758</v>
      </c>
      <c r="H171" s="41" t="s">
        <v>753</v>
      </c>
      <c r="I171" s="57"/>
      <c r="J171" s="46">
        <v>9384011004</v>
      </c>
      <c r="K171" s="46">
        <v>9384011004</v>
      </c>
      <c r="L171" s="49"/>
      <c r="M171" s="42"/>
      <c r="N171" s="44"/>
      <c r="O171" s="41"/>
      <c r="P171" s="45"/>
      <c r="Q171" s="42"/>
      <c r="R171" s="42"/>
      <c r="S171" s="42"/>
      <c r="T171" s="41"/>
      <c r="U171" s="41"/>
      <c r="W171" s="40"/>
      <c r="X171" s="59"/>
      <c r="Y171" s="3"/>
      <c r="AA171" s="40"/>
    </row>
    <row r="172" spans="1:27" ht="36" customHeight="1" x14ac:dyDescent="0.3">
      <c r="A172" s="52" t="s">
        <v>341</v>
      </c>
      <c r="B172" s="55"/>
      <c r="C172" s="53" t="s">
        <v>749</v>
      </c>
      <c r="D172" s="45" t="s">
        <v>649</v>
      </c>
      <c r="E172" s="77">
        <v>80198650584</v>
      </c>
      <c r="F172" s="41" t="s">
        <v>748</v>
      </c>
      <c r="G172" s="41" t="s">
        <v>758</v>
      </c>
      <c r="H172" s="41" t="s">
        <v>754</v>
      </c>
      <c r="I172" s="57"/>
      <c r="J172" s="46">
        <v>3526780543</v>
      </c>
      <c r="K172" s="46">
        <v>3526780543</v>
      </c>
      <c r="L172" s="49"/>
      <c r="M172" s="42"/>
      <c r="N172" s="44"/>
      <c r="O172" s="41"/>
      <c r="P172" s="45"/>
      <c r="Q172" s="42"/>
      <c r="R172" s="42"/>
      <c r="S172" s="42"/>
      <c r="T172" s="41"/>
      <c r="U172" s="41"/>
      <c r="W172" s="40"/>
      <c r="X172" s="59"/>
      <c r="Y172" s="3"/>
      <c r="AA172" s="40"/>
    </row>
    <row r="173" spans="1:27" ht="36" customHeight="1" x14ac:dyDescent="0.3">
      <c r="A173" s="52">
        <v>3000151006</v>
      </c>
      <c r="B173" s="55"/>
      <c r="C173" s="53" t="s">
        <v>887</v>
      </c>
      <c r="D173" s="45" t="s">
        <v>649</v>
      </c>
      <c r="E173" s="77">
        <v>80198650584</v>
      </c>
      <c r="F173" s="41" t="s">
        <v>886</v>
      </c>
      <c r="G173" s="41" t="s">
        <v>700</v>
      </c>
      <c r="H173" s="41" t="s">
        <v>765</v>
      </c>
      <c r="I173" s="41" t="s">
        <v>765</v>
      </c>
      <c r="J173" s="125">
        <v>2774280016</v>
      </c>
      <c r="K173" s="125">
        <v>2774280016</v>
      </c>
      <c r="L173" s="49">
        <v>441</v>
      </c>
      <c r="M173" s="42"/>
      <c r="N173" s="44">
        <f>W173</f>
        <v>0</v>
      </c>
      <c r="O173" s="41" t="s">
        <v>310</v>
      </c>
      <c r="P173" s="45" t="s">
        <v>888</v>
      </c>
      <c r="Q173" s="42" t="s">
        <v>307</v>
      </c>
      <c r="R173" s="42"/>
      <c r="S173" s="42"/>
      <c r="T173" s="41" t="s">
        <v>310</v>
      </c>
      <c r="U173" s="41" t="s">
        <v>312</v>
      </c>
      <c r="V173" s="117"/>
      <c r="W173" s="59"/>
      <c r="X173" s="59"/>
      <c r="Y173" s="3"/>
      <c r="AA173" s="40"/>
    </row>
    <row r="174" spans="1:27" ht="36" customHeight="1" x14ac:dyDescent="0.3">
      <c r="A174" s="52">
        <v>3000151007</v>
      </c>
      <c r="B174" s="55"/>
      <c r="C174" s="53" t="s">
        <v>766</v>
      </c>
      <c r="D174" s="45" t="s">
        <v>649</v>
      </c>
      <c r="E174" s="77">
        <v>80198650584</v>
      </c>
      <c r="F174" s="41" t="s">
        <v>764</v>
      </c>
      <c r="G174" s="41" t="s">
        <v>700</v>
      </c>
      <c r="H174" s="41" t="s">
        <v>765</v>
      </c>
      <c r="I174" s="41" t="s">
        <v>765</v>
      </c>
      <c r="J174" s="125">
        <v>2774280016</v>
      </c>
      <c r="K174" s="125">
        <v>2774280016</v>
      </c>
      <c r="L174" s="49">
        <v>441</v>
      </c>
      <c r="M174" s="71"/>
      <c r="N174" s="122">
        <f>W174</f>
        <v>0</v>
      </c>
      <c r="O174" s="41" t="s">
        <v>310</v>
      </c>
      <c r="P174" s="45" t="s">
        <v>763</v>
      </c>
      <c r="Q174" s="42" t="s">
        <v>307</v>
      </c>
      <c r="R174" s="42">
        <v>45225</v>
      </c>
      <c r="S174" s="42">
        <v>45225</v>
      </c>
      <c r="T174" s="41" t="s">
        <v>310</v>
      </c>
      <c r="U174" s="41" t="s">
        <v>312</v>
      </c>
      <c r="V174" s="117"/>
      <c r="W174" s="59"/>
      <c r="X174" s="59"/>
      <c r="Y174" s="3"/>
      <c r="AA174" s="40"/>
    </row>
    <row r="175" spans="1:27" ht="36" customHeight="1" x14ac:dyDescent="0.3">
      <c r="A175" s="52">
        <v>3000150971</v>
      </c>
      <c r="B175" s="55"/>
      <c r="C175" s="53" t="s">
        <v>757</v>
      </c>
      <c r="D175" s="45" t="s">
        <v>649</v>
      </c>
      <c r="E175" s="77">
        <v>80198650584</v>
      </c>
      <c r="F175" s="41" t="s">
        <v>756</v>
      </c>
      <c r="G175" s="41" t="s">
        <v>750</v>
      </c>
      <c r="H175" s="3" t="s">
        <v>792</v>
      </c>
      <c r="I175" s="3" t="s">
        <v>792</v>
      </c>
      <c r="J175" s="136">
        <v>11135661004</v>
      </c>
      <c r="K175" s="134">
        <v>11135661004</v>
      </c>
      <c r="L175" s="137">
        <v>104900</v>
      </c>
      <c r="M175" s="71"/>
      <c r="N175" s="122">
        <v>0</v>
      </c>
      <c r="O175" s="41" t="s">
        <v>337</v>
      </c>
      <c r="P175" s="45" t="s">
        <v>464</v>
      </c>
      <c r="Q175" s="42" t="s">
        <v>307</v>
      </c>
      <c r="R175" s="42" t="s">
        <v>1034</v>
      </c>
      <c r="S175" s="42" t="s">
        <v>1035</v>
      </c>
      <c r="T175" s="41" t="s">
        <v>324</v>
      </c>
      <c r="U175" s="41" t="s">
        <v>325</v>
      </c>
      <c r="V175" s="117"/>
      <c r="W175" s="59"/>
      <c r="X175" s="59"/>
      <c r="Y175" s="3"/>
      <c r="AA175" s="40"/>
    </row>
    <row r="176" spans="1:27" ht="36" customHeight="1" x14ac:dyDescent="0.3">
      <c r="A176" s="52" t="s">
        <v>341</v>
      </c>
      <c r="B176" s="55"/>
      <c r="C176" s="53" t="s">
        <v>757</v>
      </c>
      <c r="D176" s="45" t="s">
        <v>649</v>
      </c>
      <c r="E176" s="77">
        <v>80198650584</v>
      </c>
      <c r="F176" s="41" t="s">
        <v>756</v>
      </c>
      <c r="G176" s="41" t="s">
        <v>750</v>
      </c>
      <c r="H176" s="41" t="s">
        <v>790</v>
      </c>
      <c r="I176" s="41"/>
      <c r="J176" s="125">
        <v>3976470967</v>
      </c>
      <c r="K176" s="125">
        <v>3976470967</v>
      </c>
      <c r="L176" s="138"/>
      <c r="M176" s="71"/>
      <c r="N176" s="122"/>
      <c r="O176" s="41"/>
      <c r="P176" s="45"/>
      <c r="Q176" s="42" t="s">
        <v>307</v>
      </c>
      <c r="R176" s="71"/>
      <c r="S176" s="71"/>
      <c r="T176" s="41"/>
      <c r="U176" s="41"/>
      <c r="W176" s="40"/>
      <c r="X176" s="59"/>
      <c r="Y176" s="3"/>
      <c r="AA176" s="40"/>
    </row>
    <row r="177" spans="1:27" ht="36" customHeight="1" x14ac:dyDescent="0.3">
      <c r="A177" s="52" t="s">
        <v>341</v>
      </c>
      <c r="B177" s="55"/>
      <c r="C177" s="53" t="s">
        <v>757</v>
      </c>
      <c r="D177" s="45" t="s">
        <v>649</v>
      </c>
      <c r="E177" s="77">
        <v>80198650584</v>
      </c>
      <c r="F177" s="41" t="s">
        <v>756</v>
      </c>
      <c r="G177" s="41" t="s">
        <v>750</v>
      </c>
      <c r="H177" s="41" t="s">
        <v>791</v>
      </c>
      <c r="I177" s="41"/>
      <c r="J177" s="125">
        <v>5059250158</v>
      </c>
      <c r="K177" s="135">
        <v>5059250158</v>
      </c>
      <c r="L177" s="138"/>
      <c r="M177" s="71"/>
      <c r="N177" s="122"/>
      <c r="O177" s="41"/>
      <c r="P177" s="45"/>
      <c r="Q177" s="42"/>
      <c r="R177" s="71"/>
      <c r="S177" s="71"/>
      <c r="T177" s="41"/>
      <c r="U177" s="41"/>
      <c r="W177" s="40"/>
      <c r="X177" s="59"/>
      <c r="Y177" s="3"/>
      <c r="AA177" s="40"/>
    </row>
    <row r="178" spans="1:27" ht="36" customHeight="1" x14ac:dyDescent="0.3">
      <c r="A178" s="52">
        <v>3000151008</v>
      </c>
      <c r="B178" s="55"/>
      <c r="C178" s="53" t="s">
        <v>891</v>
      </c>
      <c r="D178" s="45" t="s">
        <v>649</v>
      </c>
      <c r="E178" s="77">
        <v>80198650584</v>
      </c>
      <c r="F178" s="41" t="s">
        <v>889</v>
      </c>
      <c r="G178" s="41" t="s">
        <v>750</v>
      </c>
      <c r="H178" s="41" t="s">
        <v>765</v>
      </c>
      <c r="I178" s="41" t="s">
        <v>765</v>
      </c>
      <c r="J178" s="125">
        <v>2774280016</v>
      </c>
      <c r="K178" s="125">
        <v>2774280016</v>
      </c>
      <c r="L178" s="49">
        <v>441</v>
      </c>
      <c r="M178" s="71"/>
      <c r="N178" s="122">
        <f>W178</f>
        <v>0</v>
      </c>
      <c r="O178" s="41" t="s">
        <v>310</v>
      </c>
      <c r="P178" s="45" t="s">
        <v>890</v>
      </c>
      <c r="Q178" s="42" t="s">
        <v>307</v>
      </c>
      <c r="R178" s="71"/>
      <c r="S178" s="71"/>
      <c r="T178" s="41" t="s">
        <v>310</v>
      </c>
      <c r="U178" s="41" t="s">
        <v>312</v>
      </c>
      <c r="V178" s="117"/>
      <c r="W178" s="59"/>
      <c r="X178" s="59"/>
      <c r="Y178" s="3"/>
      <c r="AA178" s="40"/>
    </row>
    <row r="179" spans="1:27" ht="36" customHeight="1" x14ac:dyDescent="0.3">
      <c r="A179" s="52">
        <v>3000152201</v>
      </c>
      <c r="B179" s="55"/>
      <c r="C179" s="53" t="s">
        <v>761</v>
      </c>
      <c r="D179" s="45" t="s">
        <v>649</v>
      </c>
      <c r="E179" s="77">
        <v>80198650584</v>
      </c>
      <c r="F179" s="41" t="s">
        <v>759</v>
      </c>
      <c r="G179" s="41" t="s">
        <v>700</v>
      </c>
      <c r="H179" s="41" t="s">
        <v>762</v>
      </c>
      <c r="I179" s="41" t="s">
        <v>762</v>
      </c>
      <c r="J179" s="125">
        <v>3035020928</v>
      </c>
      <c r="K179" s="125">
        <v>3035020928</v>
      </c>
      <c r="L179" s="131">
        <v>1220</v>
      </c>
      <c r="M179" s="71"/>
      <c r="N179" s="122">
        <v>0</v>
      </c>
      <c r="O179" s="41" t="s">
        <v>310</v>
      </c>
      <c r="P179" s="45" t="s">
        <v>760</v>
      </c>
      <c r="Q179" s="42" t="s">
        <v>307</v>
      </c>
      <c r="R179" s="71"/>
      <c r="S179" s="71"/>
      <c r="T179" s="41" t="s">
        <v>310</v>
      </c>
      <c r="U179" s="41" t="s">
        <v>312</v>
      </c>
      <c r="V179" s="117"/>
      <c r="W179" s="59"/>
      <c r="X179" s="59"/>
      <c r="Y179" s="3"/>
      <c r="AA179" s="40"/>
    </row>
    <row r="180" spans="1:27" ht="36" customHeight="1" x14ac:dyDescent="0.3">
      <c r="A180" s="52">
        <v>3000152251</v>
      </c>
      <c r="B180" s="55"/>
      <c r="C180" s="53" t="s">
        <v>770</v>
      </c>
      <c r="D180" s="45" t="s">
        <v>649</v>
      </c>
      <c r="E180" s="77">
        <v>80198650584</v>
      </c>
      <c r="F180" s="41" t="s">
        <v>769</v>
      </c>
      <c r="G180" s="41" t="s">
        <v>700</v>
      </c>
      <c r="H180" s="41" t="s">
        <v>771</v>
      </c>
      <c r="I180" s="41" t="s">
        <v>771</v>
      </c>
      <c r="J180" s="41">
        <v>97218440580</v>
      </c>
      <c r="K180" s="40">
        <v>10492081004</v>
      </c>
      <c r="L180" s="132">
        <v>523.20000000000005</v>
      </c>
      <c r="M180" s="71"/>
      <c r="N180" s="122">
        <v>0</v>
      </c>
      <c r="O180" s="41" t="s">
        <v>310</v>
      </c>
      <c r="P180" s="45" t="s">
        <v>767</v>
      </c>
      <c r="Q180" s="42" t="s">
        <v>768</v>
      </c>
      <c r="R180" s="42">
        <v>45219</v>
      </c>
      <c r="S180" s="42">
        <v>45248</v>
      </c>
      <c r="T180" s="41" t="s">
        <v>731</v>
      </c>
      <c r="U180" s="41" t="s">
        <v>312</v>
      </c>
      <c r="V180" s="117"/>
      <c r="W180" s="59"/>
      <c r="X180" s="59"/>
      <c r="Y180" s="3"/>
      <c r="AA180" s="40"/>
    </row>
    <row r="181" spans="1:27" ht="36" customHeight="1" x14ac:dyDescent="0.3">
      <c r="A181" s="52">
        <v>3000150981</v>
      </c>
      <c r="B181" s="55"/>
      <c r="C181" s="53" t="s">
        <v>783</v>
      </c>
      <c r="D181" s="45" t="s">
        <v>649</v>
      </c>
      <c r="E181" s="77">
        <v>80198650584</v>
      </c>
      <c r="F181" s="41" t="s">
        <v>782</v>
      </c>
      <c r="G181" s="41" t="s">
        <v>785</v>
      </c>
      <c r="H181" s="41" t="s">
        <v>784</v>
      </c>
      <c r="I181" s="41" t="s">
        <v>784</v>
      </c>
      <c r="J181" s="41">
        <v>3819031208</v>
      </c>
      <c r="K181" s="41">
        <v>3819031208</v>
      </c>
      <c r="L181" s="49">
        <v>82000</v>
      </c>
      <c r="M181" s="42">
        <v>45627</v>
      </c>
      <c r="N181" s="122">
        <v>0</v>
      </c>
      <c r="O181" s="41" t="s">
        <v>337</v>
      </c>
      <c r="P181" s="45" t="s">
        <v>464</v>
      </c>
      <c r="Q181" s="42" t="s">
        <v>768</v>
      </c>
      <c r="R181" s="42">
        <v>45261</v>
      </c>
      <c r="S181" s="42">
        <v>45627</v>
      </c>
      <c r="T181" s="41" t="s">
        <v>731</v>
      </c>
      <c r="U181" s="41" t="s">
        <v>312</v>
      </c>
      <c r="V181" s="117"/>
      <c r="W181" s="59"/>
      <c r="X181" s="59"/>
      <c r="Y181" s="3"/>
      <c r="AA181" s="40"/>
    </row>
    <row r="182" spans="1:27" ht="36" customHeight="1" x14ac:dyDescent="0.3">
      <c r="A182" s="52">
        <v>3000152272</v>
      </c>
      <c r="B182" s="55"/>
      <c r="C182" s="53" t="s">
        <v>786</v>
      </c>
      <c r="D182" s="45" t="s">
        <v>649</v>
      </c>
      <c r="E182" s="77">
        <v>80198650584</v>
      </c>
      <c r="F182" s="41" t="s">
        <v>789</v>
      </c>
      <c r="G182" s="41" t="s">
        <v>787</v>
      </c>
      <c r="H182" s="41" t="s">
        <v>788</v>
      </c>
      <c r="I182" s="41" t="s">
        <v>788</v>
      </c>
      <c r="J182" s="46">
        <v>488410010</v>
      </c>
      <c r="K182" s="46">
        <v>488410010</v>
      </c>
      <c r="L182" s="49">
        <v>202691.36</v>
      </c>
      <c r="M182" s="71"/>
      <c r="N182" s="122">
        <v>0</v>
      </c>
      <c r="O182" s="41" t="s">
        <v>337</v>
      </c>
      <c r="P182" s="45" t="s">
        <v>464</v>
      </c>
      <c r="Q182" s="42" t="s">
        <v>768</v>
      </c>
      <c r="R182" s="71"/>
      <c r="S182" s="71"/>
      <c r="T182" s="41" t="s">
        <v>324</v>
      </c>
      <c r="U182" s="41" t="s">
        <v>325</v>
      </c>
      <c r="V182" s="117"/>
      <c r="W182" s="59"/>
      <c r="X182" s="59"/>
      <c r="Y182" s="3"/>
      <c r="AA182" s="40"/>
    </row>
    <row r="183" spans="1:27" ht="36" customHeight="1" x14ac:dyDescent="0.3">
      <c r="A183" s="52">
        <v>3000152296</v>
      </c>
      <c r="B183" s="55"/>
      <c r="C183" s="53" t="s">
        <v>800</v>
      </c>
      <c r="D183" s="45" t="s">
        <v>649</v>
      </c>
      <c r="E183" s="77">
        <v>80198650584</v>
      </c>
      <c r="F183" s="41" t="s">
        <v>793</v>
      </c>
      <c r="G183" s="41" t="s">
        <v>750</v>
      </c>
      <c r="H183" s="41" t="s">
        <v>794</v>
      </c>
      <c r="I183" s="41" t="s">
        <v>794</v>
      </c>
      <c r="J183" s="68">
        <v>4662680158</v>
      </c>
      <c r="K183" s="68">
        <v>4662680158</v>
      </c>
      <c r="L183" s="49">
        <v>93000</v>
      </c>
      <c r="M183" s="42"/>
      <c r="N183" s="44">
        <v>0</v>
      </c>
      <c r="O183" s="41" t="s">
        <v>337</v>
      </c>
      <c r="P183" s="45" t="s">
        <v>464</v>
      </c>
      <c r="Q183" s="42" t="s">
        <v>768</v>
      </c>
      <c r="R183" s="71"/>
      <c r="S183" s="71"/>
      <c r="T183" s="41" t="s">
        <v>324</v>
      </c>
      <c r="U183" s="41" t="s">
        <v>325</v>
      </c>
      <c r="V183" s="117"/>
      <c r="W183" s="59"/>
      <c r="X183" s="59"/>
      <c r="Y183" s="3"/>
      <c r="AA183" s="40"/>
    </row>
    <row r="184" spans="1:27" ht="36" customHeight="1" x14ac:dyDescent="0.3">
      <c r="A184" s="52" t="s">
        <v>341</v>
      </c>
      <c r="B184" s="55"/>
      <c r="C184" s="53" t="s">
        <v>800</v>
      </c>
      <c r="D184" s="45" t="s">
        <v>649</v>
      </c>
      <c r="E184" s="77">
        <v>80198650584</v>
      </c>
      <c r="F184" s="41" t="s">
        <v>793</v>
      </c>
      <c r="G184" s="41" t="s">
        <v>750</v>
      </c>
      <c r="H184" s="41" t="s">
        <v>795</v>
      </c>
      <c r="I184" s="41"/>
      <c r="J184" s="68">
        <v>13454210157</v>
      </c>
      <c r="K184" s="68">
        <v>13454210157</v>
      </c>
      <c r="L184" s="49"/>
      <c r="M184" s="42"/>
      <c r="N184" s="44"/>
      <c r="O184" s="41" t="s">
        <v>337</v>
      </c>
      <c r="P184" s="45" t="s">
        <v>464</v>
      </c>
      <c r="Q184" s="42" t="s">
        <v>768</v>
      </c>
      <c r="R184" s="42"/>
      <c r="S184" s="42"/>
      <c r="T184" s="41" t="s">
        <v>324</v>
      </c>
      <c r="U184" s="41" t="s">
        <v>325</v>
      </c>
      <c r="W184" s="40"/>
      <c r="X184" s="59"/>
      <c r="Y184" s="3"/>
      <c r="AA184" s="40"/>
    </row>
    <row r="185" spans="1:27" ht="36" customHeight="1" x14ac:dyDescent="0.3">
      <c r="A185" s="52" t="s">
        <v>341</v>
      </c>
      <c r="B185" s="55"/>
      <c r="C185" s="53" t="s">
        <v>800</v>
      </c>
      <c r="D185" s="45" t="s">
        <v>649</v>
      </c>
      <c r="E185" s="77">
        <v>80198650584</v>
      </c>
      <c r="F185" s="41" t="s">
        <v>793</v>
      </c>
      <c r="G185" s="41" t="s">
        <v>750</v>
      </c>
      <c r="H185" s="41" t="s">
        <v>796</v>
      </c>
      <c r="I185" s="41"/>
      <c r="J185" s="68">
        <v>13129151000</v>
      </c>
      <c r="K185" s="68">
        <v>13129151000</v>
      </c>
      <c r="L185" s="49"/>
      <c r="M185" s="42"/>
      <c r="N185" s="44"/>
      <c r="O185" s="41" t="s">
        <v>337</v>
      </c>
      <c r="P185" s="45" t="s">
        <v>464</v>
      </c>
      <c r="Q185" s="42" t="s">
        <v>768</v>
      </c>
      <c r="R185" s="42"/>
      <c r="S185" s="42"/>
      <c r="T185" s="41" t="s">
        <v>324</v>
      </c>
      <c r="U185" s="41" t="s">
        <v>325</v>
      </c>
      <c r="W185" s="40"/>
      <c r="X185" s="59"/>
      <c r="Y185" s="3"/>
      <c r="AA185" s="40"/>
    </row>
    <row r="186" spans="1:27" ht="36" customHeight="1" x14ac:dyDescent="0.3">
      <c r="A186" s="52" t="s">
        <v>341</v>
      </c>
      <c r="B186" s="55"/>
      <c r="C186" s="53" t="s">
        <v>800</v>
      </c>
      <c r="D186" s="45" t="s">
        <v>649</v>
      </c>
      <c r="E186" s="77">
        <v>80198650584</v>
      </c>
      <c r="F186" s="41" t="s">
        <v>793</v>
      </c>
      <c r="G186" s="41" t="s">
        <v>750</v>
      </c>
      <c r="H186" s="41" t="s">
        <v>797</v>
      </c>
      <c r="I186" s="41"/>
      <c r="J186" s="68">
        <v>2824320176</v>
      </c>
      <c r="K186" s="68">
        <v>2824320176</v>
      </c>
      <c r="L186" s="49"/>
      <c r="M186" s="42"/>
      <c r="N186" s="44"/>
      <c r="O186" s="41" t="s">
        <v>337</v>
      </c>
      <c r="P186" s="45" t="s">
        <v>464</v>
      </c>
      <c r="Q186" s="42" t="s">
        <v>768</v>
      </c>
      <c r="R186" s="42"/>
      <c r="S186" s="42"/>
      <c r="T186" s="41" t="s">
        <v>324</v>
      </c>
      <c r="U186" s="41" t="s">
        <v>325</v>
      </c>
      <c r="W186" s="40"/>
      <c r="X186" s="59"/>
      <c r="Y186" s="3"/>
      <c r="AA186" s="40"/>
    </row>
    <row r="187" spans="1:27" ht="36" customHeight="1" x14ac:dyDescent="0.3">
      <c r="A187" s="52" t="s">
        <v>341</v>
      </c>
      <c r="B187" s="55"/>
      <c r="C187" s="53" t="s">
        <v>800</v>
      </c>
      <c r="D187" s="45" t="s">
        <v>649</v>
      </c>
      <c r="E187" s="77">
        <v>80198650584</v>
      </c>
      <c r="F187" s="41" t="s">
        <v>793</v>
      </c>
      <c r="G187" s="41" t="s">
        <v>750</v>
      </c>
      <c r="H187" s="41" t="s">
        <v>798</v>
      </c>
      <c r="I187" s="41"/>
      <c r="J187" s="46">
        <v>4303141008</v>
      </c>
      <c r="K187" s="46">
        <v>4303141008</v>
      </c>
      <c r="L187" s="49"/>
      <c r="M187" s="42"/>
      <c r="N187" s="44"/>
      <c r="O187" s="41" t="s">
        <v>337</v>
      </c>
      <c r="P187" s="45" t="s">
        <v>464</v>
      </c>
      <c r="Q187" s="42" t="s">
        <v>768</v>
      </c>
      <c r="R187" s="42"/>
      <c r="S187" s="42"/>
      <c r="T187" s="41" t="s">
        <v>324</v>
      </c>
      <c r="U187" s="41" t="s">
        <v>325</v>
      </c>
      <c r="W187" s="40"/>
      <c r="X187" s="59"/>
      <c r="Y187" s="3"/>
      <c r="AA187" s="40"/>
    </row>
    <row r="188" spans="1:27" ht="47.25" customHeight="1" x14ac:dyDescent="0.3">
      <c r="A188" s="52" t="s">
        <v>341</v>
      </c>
      <c r="B188" s="55"/>
      <c r="C188" s="53" t="s">
        <v>800</v>
      </c>
      <c r="D188" s="45" t="s">
        <v>649</v>
      </c>
      <c r="E188" s="77">
        <v>80198650584</v>
      </c>
      <c r="F188" s="41" t="s">
        <v>793</v>
      </c>
      <c r="G188" s="41" t="s">
        <v>750</v>
      </c>
      <c r="H188" s="41" t="s">
        <v>799</v>
      </c>
      <c r="I188" s="41"/>
      <c r="J188" s="46">
        <v>10121480015</v>
      </c>
      <c r="K188" s="46">
        <v>10121480015</v>
      </c>
      <c r="L188" s="49"/>
      <c r="M188" s="42"/>
      <c r="N188" s="44"/>
      <c r="O188" s="41" t="s">
        <v>337</v>
      </c>
      <c r="P188" s="45" t="s">
        <v>464</v>
      </c>
      <c r="Q188" s="42" t="s">
        <v>768</v>
      </c>
      <c r="R188" s="42"/>
      <c r="S188" s="42"/>
      <c r="T188" s="41" t="s">
        <v>324</v>
      </c>
      <c r="U188" s="41" t="s">
        <v>325</v>
      </c>
      <c r="W188" s="40"/>
      <c r="X188" s="59"/>
      <c r="Y188" s="3"/>
      <c r="AA188" s="40"/>
    </row>
    <row r="189" spans="1:27" ht="42" customHeight="1" x14ac:dyDescent="0.3">
      <c r="A189" s="52">
        <v>3000152302</v>
      </c>
      <c r="B189" s="55"/>
      <c r="C189" s="53" t="s">
        <v>802</v>
      </c>
      <c r="D189" s="45" t="s">
        <v>649</v>
      </c>
      <c r="E189" s="77">
        <v>80198650584</v>
      </c>
      <c r="F189" s="41" t="s">
        <v>801</v>
      </c>
      <c r="G189" s="41" t="s">
        <v>700</v>
      </c>
      <c r="H189" s="41" t="s">
        <v>803</v>
      </c>
      <c r="I189" s="41" t="s">
        <v>803</v>
      </c>
      <c r="J189" s="46">
        <v>1014660417</v>
      </c>
      <c r="K189" s="51">
        <v>9429840151</v>
      </c>
      <c r="L189" s="49">
        <v>31455.27</v>
      </c>
      <c r="M189" s="42"/>
      <c r="N189" s="44">
        <f>W189</f>
        <v>0</v>
      </c>
      <c r="O189" s="41" t="s">
        <v>310</v>
      </c>
      <c r="P189" s="45" t="s">
        <v>804</v>
      </c>
      <c r="Q189" s="42" t="s">
        <v>768</v>
      </c>
      <c r="R189" s="42"/>
      <c r="S189" s="42"/>
      <c r="T189" s="41" t="s">
        <v>731</v>
      </c>
      <c r="U189" s="41" t="s">
        <v>312</v>
      </c>
      <c r="V189" s="117"/>
      <c r="W189" s="59"/>
      <c r="X189" s="59"/>
      <c r="Y189" s="3"/>
      <c r="AA189" s="40"/>
    </row>
    <row r="190" spans="1:27" ht="40.5" customHeight="1" x14ac:dyDescent="0.3">
      <c r="A190" s="52">
        <v>3000152297</v>
      </c>
      <c r="B190" s="55"/>
      <c r="C190" s="53" t="s">
        <v>808</v>
      </c>
      <c r="D190" s="41" t="s">
        <v>649</v>
      </c>
      <c r="E190" s="77">
        <v>80198650584</v>
      </c>
      <c r="F190" s="45" t="s">
        <v>809</v>
      </c>
      <c r="G190" s="41" t="s">
        <v>700</v>
      </c>
      <c r="H190" s="41" t="s">
        <v>806</v>
      </c>
      <c r="I190" s="41" t="s">
        <v>806</v>
      </c>
      <c r="J190" s="46">
        <v>1056161001</v>
      </c>
      <c r="K190" s="46">
        <v>1056161001</v>
      </c>
      <c r="L190" s="49">
        <v>1675</v>
      </c>
      <c r="M190" s="42"/>
      <c r="N190" s="44">
        <f>W190</f>
        <v>0</v>
      </c>
      <c r="O190" s="41" t="s">
        <v>361</v>
      </c>
      <c r="P190" s="45" t="s">
        <v>807</v>
      </c>
      <c r="Q190" s="42" t="s">
        <v>768</v>
      </c>
      <c r="R190" s="42"/>
      <c r="S190" s="42"/>
      <c r="T190" s="41" t="s">
        <v>361</v>
      </c>
      <c r="U190" s="41" t="s">
        <v>805</v>
      </c>
      <c r="V190" s="117"/>
      <c r="W190" s="59"/>
      <c r="X190" s="59"/>
      <c r="Y190" s="3"/>
      <c r="AA190" s="40"/>
    </row>
    <row r="191" spans="1:27" ht="36" customHeight="1" x14ac:dyDescent="0.3">
      <c r="A191" s="52">
        <v>3000152310</v>
      </c>
      <c r="B191" s="55"/>
      <c r="C191" s="53" t="s">
        <v>812</v>
      </c>
      <c r="D191" s="41" t="s">
        <v>649</v>
      </c>
      <c r="E191" s="77">
        <v>80198650584</v>
      </c>
      <c r="F191" s="45" t="s">
        <v>811</v>
      </c>
      <c r="G191" s="41" t="s">
        <v>700</v>
      </c>
      <c r="H191" s="41" t="s">
        <v>813</v>
      </c>
      <c r="I191" s="41" t="s">
        <v>813</v>
      </c>
      <c r="J191" s="46">
        <v>11629770154</v>
      </c>
      <c r="K191" s="51">
        <v>11629770154</v>
      </c>
      <c r="L191" s="49">
        <v>3000</v>
      </c>
      <c r="M191" s="42"/>
      <c r="N191" s="44">
        <f>W191</f>
        <v>0</v>
      </c>
      <c r="O191" s="41" t="s">
        <v>310</v>
      </c>
      <c r="P191" s="45" t="s">
        <v>810</v>
      </c>
      <c r="Q191" s="42" t="s">
        <v>768</v>
      </c>
      <c r="R191" s="42"/>
      <c r="S191" s="42"/>
      <c r="T191" s="41" t="s">
        <v>731</v>
      </c>
      <c r="U191" s="41" t="s">
        <v>312</v>
      </c>
      <c r="V191" s="117"/>
      <c r="W191" s="59"/>
      <c r="X191" s="59"/>
      <c r="AA191" s="40"/>
    </row>
    <row r="192" spans="1:27" ht="36" customHeight="1" x14ac:dyDescent="0.3">
      <c r="A192" s="52">
        <v>3000152250</v>
      </c>
      <c r="B192" s="55"/>
      <c r="C192" s="53" t="s">
        <v>814</v>
      </c>
      <c r="D192" s="41" t="s">
        <v>649</v>
      </c>
      <c r="E192" s="77">
        <v>80198650584</v>
      </c>
      <c r="F192" s="45" t="s">
        <v>815</v>
      </c>
      <c r="G192" s="41" t="s">
        <v>700</v>
      </c>
      <c r="H192" s="41" t="s">
        <v>816</v>
      </c>
      <c r="I192" s="41" t="s">
        <v>816</v>
      </c>
      <c r="J192" s="46">
        <v>12431470157</v>
      </c>
      <c r="K192" s="51">
        <v>12431470157</v>
      </c>
      <c r="L192" s="141">
        <v>630</v>
      </c>
      <c r="M192" s="42"/>
      <c r="N192" s="44">
        <v>630</v>
      </c>
      <c r="O192" s="41" t="s">
        <v>310</v>
      </c>
      <c r="P192" s="45" t="s">
        <v>817</v>
      </c>
      <c r="Q192" s="42" t="s">
        <v>768</v>
      </c>
      <c r="R192" s="42"/>
      <c r="S192" s="42"/>
      <c r="T192" s="41"/>
      <c r="U192" s="41"/>
      <c r="V192" s="117"/>
      <c r="W192" s="59"/>
      <c r="X192" s="59"/>
    </row>
    <row r="193" spans="1:27" ht="36" customHeight="1" x14ac:dyDescent="0.3">
      <c r="A193" s="52">
        <v>3000152252</v>
      </c>
      <c r="B193" s="55"/>
      <c r="C193" s="53" t="s">
        <v>818</v>
      </c>
      <c r="D193" s="41" t="s">
        <v>649</v>
      </c>
      <c r="E193" s="77">
        <v>80198650584</v>
      </c>
      <c r="F193" s="45" t="s">
        <v>819</v>
      </c>
      <c r="G193" s="41" t="s">
        <v>700</v>
      </c>
      <c r="H193" s="41" t="s">
        <v>820</v>
      </c>
      <c r="I193" s="41" t="s">
        <v>820</v>
      </c>
      <c r="J193" s="46">
        <v>273530527</v>
      </c>
      <c r="K193" s="51">
        <v>273530527</v>
      </c>
      <c r="L193" s="141">
        <v>17600</v>
      </c>
      <c r="M193" s="42"/>
      <c r="N193" s="44">
        <v>18112</v>
      </c>
      <c r="O193" s="41" t="s">
        <v>310</v>
      </c>
      <c r="P193" s="45" t="s">
        <v>821</v>
      </c>
      <c r="Q193" s="42" t="s">
        <v>768</v>
      </c>
      <c r="R193" s="42"/>
      <c r="S193" s="42"/>
      <c r="T193" s="41" t="s">
        <v>731</v>
      </c>
      <c r="U193" s="41" t="s">
        <v>312</v>
      </c>
      <c r="V193" s="117"/>
      <c r="W193" s="59"/>
    </row>
    <row r="194" spans="1:27" ht="36" customHeight="1" x14ac:dyDescent="0.3">
      <c r="A194" s="52">
        <v>3000150930</v>
      </c>
      <c r="B194" s="55"/>
      <c r="C194" s="53" t="s">
        <v>730</v>
      </c>
      <c r="D194" s="155" t="s">
        <v>649</v>
      </c>
      <c r="E194" s="77">
        <v>80198650584</v>
      </c>
      <c r="F194" s="45" t="s">
        <v>822</v>
      </c>
      <c r="G194" s="41" t="s">
        <v>700</v>
      </c>
      <c r="H194" s="41" t="s">
        <v>823</v>
      </c>
      <c r="I194" s="41" t="s">
        <v>823</v>
      </c>
      <c r="J194" s="46">
        <v>8067370018</v>
      </c>
      <c r="K194" s="51">
        <v>8067370018</v>
      </c>
      <c r="L194" s="141">
        <v>200</v>
      </c>
      <c r="M194" s="42"/>
      <c r="N194" s="44">
        <v>200</v>
      </c>
      <c r="O194" s="41" t="s">
        <v>310</v>
      </c>
      <c r="P194" s="45" t="s">
        <v>824</v>
      </c>
      <c r="Q194" s="42" t="s">
        <v>768</v>
      </c>
      <c r="R194" s="42"/>
      <c r="S194" s="42"/>
      <c r="T194" s="41" t="s">
        <v>731</v>
      </c>
      <c r="U194" s="41" t="s">
        <v>312</v>
      </c>
      <c r="V194" s="117"/>
      <c r="W194" s="59"/>
    </row>
    <row r="195" spans="1:27" ht="36" customHeight="1" x14ac:dyDescent="0.3">
      <c r="A195" s="52">
        <v>3000152290</v>
      </c>
      <c r="B195" s="55"/>
      <c r="C195" s="53" t="s">
        <v>825</v>
      </c>
      <c r="D195" s="41" t="s">
        <v>649</v>
      </c>
      <c r="E195" s="77">
        <v>80198650584</v>
      </c>
      <c r="F195" s="45" t="s">
        <v>826</v>
      </c>
      <c r="G195" s="41" t="s">
        <v>700</v>
      </c>
      <c r="H195" s="41" t="s">
        <v>428</v>
      </c>
      <c r="I195" s="41" t="s">
        <v>428</v>
      </c>
      <c r="J195" s="46">
        <v>2774280016</v>
      </c>
      <c r="K195" s="51">
        <v>2774280016</v>
      </c>
      <c r="L195" s="141">
        <v>490</v>
      </c>
      <c r="M195" s="42"/>
      <c r="N195" s="44">
        <f>W195</f>
        <v>0</v>
      </c>
      <c r="O195" s="41" t="s">
        <v>310</v>
      </c>
      <c r="P195" s="45" t="s">
        <v>827</v>
      </c>
      <c r="Q195" s="42" t="s">
        <v>768</v>
      </c>
      <c r="R195" s="42"/>
      <c r="S195" s="42"/>
      <c r="T195" s="41" t="s">
        <v>731</v>
      </c>
      <c r="U195" s="41" t="s">
        <v>312</v>
      </c>
      <c r="V195" s="117"/>
      <c r="W195" s="59"/>
    </row>
    <row r="196" spans="1:27" ht="36" customHeight="1" x14ac:dyDescent="0.3">
      <c r="A196" s="52">
        <v>3000152289</v>
      </c>
      <c r="B196" s="55"/>
      <c r="C196" s="53" t="s">
        <v>828</v>
      </c>
      <c r="D196" s="41" t="s">
        <v>649</v>
      </c>
      <c r="E196" s="77">
        <v>80198650584</v>
      </c>
      <c r="F196" s="45" t="s">
        <v>829</v>
      </c>
      <c r="G196" s="41" t="s">
        <v>700</v>
      </c>
      <c r="H196" s="41" t="s">
        <v>830</v>
      </c>
      <c r="I196" s="41" t="s">
        <v>830</v>
      </c>
      <c r="J196" s="46">
        <v>16167021001</v>
      </c>
      <c r="K196" s="51">
        <v>16167021001</v>
      </c>
      <c r="L196" s="141">
        <v>9000</v>
      </c>
      <c r="M196" s="42"/>
      <c r="N196" s="44">
        <v>0</v>
      </c>
      <c r="O196" s="41" t="s">
        <v>310</v>
      </c>
      <c r="P196" s="45" t="s">
        <v>831</v>
      </c>
      <c r="Q196" s="42" t="s">
        <v>768</v>
      </c>
      <c r="R196" s="42"/>
      <c r="S196" s="42"/>
      <c r="T196" s="41" t="s">
        <v>731</v>
      </c>
      <c r="U196" s="41" t="s">
        <v>312</v>
      </c>
      <c r="V196" s="117"/>
      <c r="W196" s="59"/>
    </row>
    <row r="197" spans="1:27" ht="36" customHeight="1" x14ac:dyDescent="0.3">
      <c r="A197" s="52" t="s">
        <v>341</v>
      </c>
      <c r="B197" s="55"/>
      <c r="C197" s="53" t="s">
        <v>828</v>
      </c>
      <c r="D197" s="41" t="s">
        <v>649</v>
      </c>
      <c r="E197" s="77">
        <v>80198650584</v>
      </c>
      <c r="F197" s="45" t="s">
        <v>829</v>
      </c>
      <c r="G197" s="41" t="s">
        <v>700</v>
      </c>
      <c r="H197" s="41" t="s">
        <v>832</v>
      </c>
      <c r="I197" s="41"/>
      <c r="J197" s="143">
        <v>2285520207</v>
      </c>
      <c r="K197" s="144">
        <v>2285520207</v>
      </c>
      <c r="L197" s="141"/>
      <c r="M197" s="42"/>
      <c r="N197" s="44"/>
      <c r="O197" s="41"/>
      <c r="P197" s="45"/>
      <c r="Q197" s="42"/>
      <c r="R197" s="42"/>
      <c r="S197" s="42"/>
      <c r="T197" s="41"/>
      <c r="U197" s="41"/>
      <c r="W197" s="40"/>
    </row>
    <row r="198" spans="1:27" ht="36" customHeight="1" x14ac:dyDescent="0.3">
      <c r="A198" s="52" t="s">
        <v>341</v>
      </c>
      <c r="B198" s="55"/>
      <c r="C198" s="53" t="s">
        <v>828</v>
      </c>
      <c r="D198" s="41" t="s">
        <v>649</v>
      </c>
      <c r="E198" s="77">
        <v>80198650584</v>
      </c>
      <c r="F198" s="45" t="s">
        <v>829</v>
      </c>
      <c r="G198" s="41" t="s">
        <v>700</v>
      </c>
      <c r="H198" s="142" t="s">
        <v>833</v>
      </c>
      <c r="I198" s="41"/>
      <c r="J198" s="143">
        <v>11199460962</v>
      </c>
      <c r="K198" s="145">
        <v>11199460962</v>
      </c>
      <c r="L198" s="141"/>
      <c r="M198" s="42"/>
      <c r="N198" s="44"/>
      <c r="O198" s="41"/>
      <c r="P198" s="45"/>
      <c r="Q198" s="42"/>
      <c r="R198" s="42"/>
      <c r="S198" s="42"/>
      <c r="T198" s="41"/>
      <c r="U198" s="41"/>
      <c r="W198" s="40"/>
    </row>
    <row r="199" spans="1:27" ht="36" customHeight="1" x14ac:dyDescent="0.3">
      <c r="A199" s="52" t="s">
        <v>341</v>
      </c>
      <c r="B199" s="55"/>
      <c r="C199" s="53" t="s">
        <v>828</v>
      </c>
      <c r="D199" s="41" t="s">
        <v>649</v>
      </c>
      <c r="E199" s="77">
        <v>80198650584</v>
      </c>
      <c r="F199" s="45" t="s">
        <v>829</v>
      </c>
      <c r="G199" s="41" t="s">
        <v>700</v>
      </c>
      <c r="H199" s="41" t="s">
        <v>834</v>
      </c>
      <c r="I199" s="41"/>
      <c r="J199" s="143">
        <v>11663201009</v>
      </c>
      <c r="K199" s="142">
        <v>11663201009</v>
      </c>
      <c r="L199" s="141"/>
      <c r="M199" s="42"/>
      <c r="N199" s="44"/>
      <c r="O199" s="41"/>
      <c r="P199" s="45"/>
      <c r="Q199" s="42"/>
      <c r="R199" s="42"/>
      <c r="S199" s="42"/>
      <c r="T199" s="41"/>
      <c r="U199" s="41"/>
      <c r="W199" s="40"/>
    </row>
    <row r="200" spans="1:27" ht="36" customHeight="1" x14ac:dyDescent="0.3">
      <c r="A200" s="52">
        <v>3000152329</v>
      </c>
      <c r="B200" s="55"/>
      <c r="C200" s="53" t="s">
        <v>835</v>
      </c>
      <c r="D200" s="41" t="s">
        <v>649</v>
      </c>
      <c r="E200" s="77">
        <v>80198650584</v>
      </c>
      <c r="F200" s="45" t="s">
        <v>836</v>
      </c>
      <c r="G200" s="41" t="s">
        <v>700</v>
      </c>
      <c r="H200" s="41" t="s">
        <v>837</v>
      </c>
      <c r="I200" s="41" t="s">
        <v>837</v>
      </c>
      <c r="J200" s="46">
        <v>5371121004</v>
      </c>
      <c r="K200" s="51">
        <v>5371121004</v>
      </c>
      <c r="L200" s="141">
        <v>1062</v>
      </c>
      <c r="M200" s="42"/>
      <c r="N200" s="44">
        <v>0</v>
      </c>
      <c r="O200" s="41" t="s">
        <v>310</v>
      </c>
      <c r="P200" s="45" t="s">
        <v>838</v>
      </c>
      <c r="Q200" s="42" t="s">
        <v>338</v>
      </c>
      <c r="R200" s="42"/>
      <c r="S200" s="42"/>
      <c r="T200" s="41" t="s">
        <v>731</v>
      </c>
      <c r="U200" s="41" t="s">
        <v>312</v>
      </c>
      <c r="V200" s="117"/>
      <c r="W200" s="59"/>
    </row>
    <row r="201" spans="1:27" ht="36" customHeight="1" x14ac:dyDescent="0.3">
      <c r="A201" s="52">
        <v>3000152330</v>
      </c>
      <c r="B201" s="55"/>
      <c r="C201" s="53" t="s">
        <v>839</v>
      </c>
      <c r="D201" s="41" t="s">
        <v>649</v>
      </c>
      <c r="E201" s="77">
        <v>80198650584</v>
      </c>
      <c r="F201" s="45" t="s">
        <v>840</v>
      </c>
      <c r="G201" s="41" t="s">
        <v>700</v>
      </c>
      <c r="H201" s="41" t="s">
        <v>841</v>
      </c>
      <c r="I201" s="41" t="s">
        <v>841</v>
      </c>
      <c r="J201" s="46">
        <v>3681410365</v>
      </c>
      <c r="K201" s="51">
        <v>3681410365</v>
      </c>
      <c r="L201" s="141">
        <v>1000</v>
      </c>
      <c r="M201" s="42"/>
      <c r="N201" s="44">
        <f>W201</f>
        <v>0</v>
      </c>
      <c r="O201" s="41" t="s">
        <v>310</v>
      </c>
      <c r="P201" s="45" t="s">
        <v>842</v>
      </c>
      <c r="Q201" s="42" t="s">
        <v>338</v>
      </c>
      <c r="R201" s="42"/>
      <c r="S201" s="42" t="s">
        <v>896</v>
      </c>
      <c r="T201" s="41" t="s">
        <v>731</v>
      </c>
      <c r="U201" s="41" t="s">
        <v>312</v>
      </c>
      <c r="V201" s="117"/>
      <c r="W201" s="59"/>
    </row>
    <row r="202" spans="1:27" ht="36" customHeight="1" x14ac:dyDescent="0.3">
      <c r="A202" s="52" t="s">
        <v>341</v>
      </c>
      <c r="B202" s="55"/>
      <c r="C202" s="53" t="s">
        <v>839</v>
      </c>
      <c r="D202" s="41" t="s">
        <v>649</v>
      </c>
      <c r="E202" s="77">
        <v>80198650584</v>
      </c>
      <c r="F202" s="45" t="s">
        <v>840</v>
      </c>
      <c r="G202" s="41" t="s">
        <v>700</v>
      </c>
      <c r="H202" s="41" t="s">
        <v>843</v>
      </c>
      <c r="I202" s="142"/>
      <c r="J202" s="46">
        <v>4707001006</v>
      </c>
      <c r="K202" s="51">
        <v>4707001006</v>
      </c>
      <c r="L202" s="141"/>
      <c r="M202" s="42"/>
      <c r="N202" s="44"/>
      <c r="O202" s="41"/>
      <c r="P202" s="45"/>
      <c r="Q202" s="42"/>
      <c r="R202" s="42"/>
      <c r="S202" s="42"/>
      <c r="T202" s="41"/>
      <c r="U202" s="41"/>
      <c r="W202" s="40"/>
    </row>
    <row r="203" spans="1:27" ht="36" customHeight="1" x14ac:dyDescent="0.3">
      <c r="A203" s="52" t="s">
        <v>341</v>
      </c>
      <c r="B203" s="55"/>
      <c r="C203" s="53" t="s">
        <v>839</v>
      </c>
      <c r="D203" s="41" t="s">
        <v>649</v>
      </c>
      <c r="E203" s="77">
        <v>80198650584</v>
      </c>
      <c r="F203" s="45" t="s">
        <v>840</v>
      </c>
      <c r="G203" s="41" t="s">
        <v>700</v>
      </c>
      <c r="H203" s="103" t="s">
        <v>844</v>
      </c>
      <c r="I203" s="41"/>
      <c r="J203" s="46">
        <v>1883060491</v>
      </c>
      <c r="K203" s="51">
        <v>1883060491</v>
      </c>
      <c r="L203" s="141"/>
      <c r="M203" s="42"/>
      <c r="N203" s="44"/>
      <c r="O203" s="41"/>
      <c r="P203" s="45"/>
      <c r="Q203" s="42"/>
      <c r="R203" s="42"/>
      <c r="S203" s="42"/>
      <c r="T203" s="41"/>
      <c r="U203" s="41"/>
      <c r="W203" s="40"/>
    </row>
    <row r="204" spans="1:27" ht="36" customHeight="1" x14ac:dyDescent="0.3">
      <c r="A204" s="52">
        <v>3000118439</v>
      </c>
      <c r="B204" s="55"/>
      <c r="C204" s="53" t="s">
        <v>845</v>
      </c>
      <c r="D204" s="41" t="s">
        <v>649</v>
      </c>
      <c r="E204" s="77">
        <v>80198650584</v>
      </c>
      <c r="F204" s="45" t="s">
        <v>846</v>
      </c>
      <c r="G204" s="41" t="s">
        <v>847</v>
      </c>
      <c r="H204" s="41" t="s">
        <v>848</v>
      </c>
      <c r="I204" s="41"/>
      <c r="J204" s="46">
        <v>12878470157</v>
      </c>
      <c r="K204" s="46">
        <v>12878470157</v>
      </c>
      <c r="L204" s="141">
        <v>36000</v>
      </c>
      <c r="M204" s="42"/>
      <c r="N204" s="44">
        <f>W204</f>
        <v>0</v>
      </c>
      <c r="O204" s="41" t="s">
        <v>28</v>
      </c>
      <c r="P204" s="45" t="s">
        <v>849</v>
      </c>
      <c r="Q204" s="42" t="s">
        <v>307</v>
      </c>
      <c r="R204" s="42"/>
      <c r="S204" s="42"/>
      <c r="T204" s="41"/>
      <c r="U204" s="41"/>
      <c r="V204" s="117"/>
      <c r="W204" s="59"/>
      <c r="X204" s="59"/>
    </row>
    <row r="205" spans="1:27" ht="36" customHeight="1" x14ac:dyDescent="0.3">
      <c r="A205" s="52">
        <v>3000152335</v>
      </c>
      <c r="B205" s="55"/>
      <c r="C205" s="53" t="s">
        <v>850</v>
      </c>
      <c r="D205" s="41" t="s">
        <v>649</v>
      </c>
      <c r="E205" s="77">
        <v>80198650584</v>
      </c>
      <c r="F205" s="45" t="s">
        <v>851</v>
      </c>
      <c r="G205" s="41" t="s">
        <v>700</v>
      </c>
      <c r="H205" s="41" t="s">
        <v>852</v>
      </c>
      <c r="I205" s="142" t="s">
        <v>852</v>
      </c>
      <c r="J205" s="146" t="s">
        <v>853</v>
      </c>
      <c r="K205" s="146">
        <v>2455030847</v>
      </c>
      <c r="L205" s="141">
        <v>20000</v>
      </c>
      <c r="M205" s="42"/>
      <c r="N205" s="44">
        <v>0</v>
      </c>
      <c r="O205" s="41" t="s">
        <v>361</v>
      </c>
      <c r="P205" s="45" t="s">
        <v>854</v>
      </c>
      <c r="Q205" s="42" t="s">
        <v>307</v>
      </c>
      <c r="R205" s="42"/>
      <c r="S205" s="42"/>
      <c r="T205" s="41"/>
      <c r="U205" s="41"/>
      <c r="V205" s="117"/>
      <c r="W205" s="59"/>
    </row>
    <row r="206" spans="1:27" ht="36" customHeight="1" x14ac:dyDescent="0.3">
      <c r="A206" s="52">
        <v>3000152336</v>
      </c>
      <c r="B206" s="55"/>
      <c r="C206" s="53" t="s">
        <v>855</v>
      </c>
      <c r="D206" s="41" t="s">
        <v>649</v>
      </c>
      <c r="E206" s="77">
        <v>80198650584</v>
      </c>
      <c r="F206" s="45" t="s">
        <v>856</v>
      </c>
      <c r="G206" s="41" t="s">
        <v>700</v>
      </c>
      <c r="H206" s="103" t="s">
        <v>857</v>
      </c>
      <c r="I206" s="41" t="s">
        <v>857</v>
      </c>
      <c r="J206" s="46" t="s">
        <v>858</v>
      </c>
      <c r="K206" s="51" t="s">
        <v>858</v>
      </c>
      <c r="L206" s="141">
        <v>3509.51</v>
      </c>
      <c r="M206" s="42"/>
      <c r="N206" s="44">
        <v>0</v>
      </c>
      <c r="O206" s="41" t="s">
        <v>361</v>
      </c>
      <c r="P206" s="45" t="s">
        <v>859</v>
      </c>
      <c r="Q206" s="42" t="s">
        <v>307</v>
      </c>
      <c r="R206" s="42"/>
      <c r="S206" s="42"/>
      <c r="T206" s="41"/>
      <c r="U206" s="41"/>
      <c r="V206" s="117"/>
      <c r="W206" s="59"/>
    </row>
    <row r="207" spans="1:27" s="56" customFormat="1" ht="36" customHeight="1" x14ac:dyDescent="0.3">
      <c r="A207" s="52">
        <v>3000152337</v>
      </c>
      <c r="B207" s="55"/>
      <c r="C207" s="53" t="s">
        <v>860</v>
      </c>
      <c r="D207" s="41" t="s">
        <v>649</v>
      </c>
      <c r="E207" s="77">
        <v>80198650584</v>
      </c>
      <c r="F207" s="45" t="s">
        <v>861</v>
      </c>
      <c r="G207" s="41" t="s">
        <v>700</v>
      </c>
      <c r="H207" s="41" t="s">
        <v>862</v>
      </c>
      <c r="I207" s="41" t="s">
        <v>862</v>
      </c>
      <c r="J207" s="52" t="s">
        <v>863</v>
      </c>
      <c r="K207" s="51" t="s">
        <v>863</v>
      </c>
      <c r="L207" s="141">
        <v>800</v>
      </c>
      <c r="M207" s="42" t="s">
        <v>952</v>
      </c>
      <c r="N207" s="44">
        <v>0</v>
      </c>
      <c r="O207" s="41" t="s">
        <v>361</v>
      </c>
      <c r="P207" s="45" t="s">
        <v>864</v>
      </c>
      <c r="Q207" s="42" t="s">
        <v>307</v>
      </c>
      <c r="R207" s="42"/>
      <c r="S207" s="42"/>
      <c r="T207" s="41"/>
      <c r="U207" s="41"/>
      <c r="V207" s="117"/>
      <c r="W207" s="59"/>
      <c r="X207" s="3"/>
      <c r="Z207" s="3"/>
      <c r="AA207" s="3"/>
    </row>
    <row r="208" spans="1:27" s="56" customFormat="1" ht="36" customHeight="1" x14ac:dyDescent="0.3">
      <c r="A208" s="52">
        <v>3000153231</v>
      </c>
      <c r="B208" s="55"/>
      <c r="C208" s="53" t="s">
        <v>865</v>
      </c>
      <c r="D208" s="41" t="s">
        <v>649</v>
      </c>
      <c r="E208" s="77">
        <v>80198650584</v>
      </c>
      <c r="F208" s="45" t="s">
        <v>866</v>
      </c>
      <c r="G208" s="41" t="s">
        <v>700</v>
      </c>
      <c r="H208" s="41" t="s">
        <v>867</v>
      </c>
      <c r="I208" s="147" t="s">
        <v>867</v>
      </c>
      <c r="J208" s="68">
        <v>3311480275</v>
      </c>
      <c r="K208" s="51">
        <v>4681350270</v>
      </c>
      <c r="L208" s="141">
        <v>2300</v>
      </c>
      <c r="M208" s="42"/>
      <c r="N208" s="44">
        <f>W208</f>
        <v>0</v>
      </c>
      <c r="O208" s="41" t="s">
        <v>310</v>
      </c>
      <c r="P208" s="45" t="s">
        <v>868</v>
      </c>
      <c r="Q208" s="42" t="s">
        <v>768</v>
      </c>
      <c r="R208" s="42"/>
      <c r="S208" s="42"/>
      <c r="T208" s="41" t="s">
        <v>731</v>
      </c>
      <c r="U208" s="41" t="s">
        <v>312</v>
      </c>
      <c r="V208" s="117"/>
      <c r="W208" s="59"/>
      <c r="X208" s="3"/>
      <c r="Z208" s="3"/>
      <c r="AA208" s="3"/>
    </row>
    <row r="209" spans="1:27" s="56" customFormat="1" ht="36" customHeight="1" x14ac:dyDescent="0.3">
      <c r="A209" s="52" t="s">
        <v>341</v>
      </c>
      <c r="B209" s="55"/>
      <c r="C209" s="53" t="s">
        <v>865</v>
      </c>
      <c r="D209" s="41" t="s">
        <v>649</v>
      </c>
      <c r="E209" s="77">
        <v>80198650584</v>
      </c>
      <c r="F209" s="45" t="s">
        <v>866</v>
      </c>
      <c r="G209" s="41" t="s">
        <v>700</v>
      </c>
      <c r="H209" s="147" t="s">
        <v>869</v>
      </c>
      <c r="I209" s="147"/>
      <c r="J209" s="68">
        <v>2215860509</v>
      </c>
      <c r="K209" s="51">
        <v>2215860509</v>
      </c>
      <c r="L209" s="141"/>
      <c r="M209" s="42"/>
      <c r="N209" s="44"/>
      <c r="O209" s="41"/>
      <c r="P209" s="45"/>
      <c r="Q209" s="42"/>
      <c r="R209" s="42"/>
      <c r="S209" s="42"/>
      <c r="T209" s="41"/>
      <c r="U209" s="41"/>
      <c r="V209" s="3"/>
      <c r="W209" s="40"/>
      <c r="X209" s="59"/>
      <c r="Z209" s="3"/>
      <c r="AA209" s="3"/>
    </row>
    <row r="210" spans="1:27" s="56" customFormat="1" ht="36" customHeight="1" x14ac:dyDescent="0.3">
      <c r="A210" s="52" t="s">
        <v>341</v>
      </c>
      <c r="B210" s="55"/>
      <c r="C210" s="53" t="s">
        <v>865</v>
      </c>
      <c r="D210" s="41" t="s">
        <v>649</v>
      </c>
      <c r="E210" s="77">
        <v>80198650584</v>
      </c>
      <c r="F210" s="45" t="s">
        <v>866</v>
      </c>
      <c r="G210" s="41" t="s">
        <v>700</v>
      </c>
      <c r="H210" s="147" t="s">
        <v>870</v>
      </c>
      <c r="I210" s="147"/>
      <c r="J210" s="68">
        <v>4664200963</v>
      </c>
      <c r="K210" s="51">
        <v>4664200963</v>
      </c>
      <c r="L210" s="141"/>
      <c r="M210" s="42"/>
      <c r="N210" s="44"/>
      <c r="O210" s="41"/>
      <c r="P210" s="45"/>
      <c r="Q210" s="42"/>
      <c r="R210" s="42"/>
      <c r="S210" s="42"/>
      <c r="T210" s="41"/>
      <c r="U210" s="41"/>
      <c r="V210" s="3"/>
      <c r="W210" s="40"/>
      <c r="X210" s="59"/>
      <c r="Z210" s="3"/>
      <c r="AA210" s="3"/>
    </row>
    <row r="211" spans="1:27" s="56" customFormat="1" ht="36" customHeight="1" x14ac:dyDescent="0.3">
      <c r="A211" s="52" t="s">
        <v>341</v>
      </c>
      <c r="B211" s="55"/>
      <c r="C211" s="53" t="s">
        <v>865</v>
      </c>
      <c r="D211" s="41" t="s">
        <v>649</v>
      </c>
      <c r="E211" s="77">
        <v>80198650584</v>
      </c>
      <c r="F211" s="45" t="s">
        <v>866</v>
      </c>
      <c r="G211" s="41" t="s">
        <v>700</v>
      </c>
      <c r="H211" s="57" t="s">
        <v>871</v>
      </c>
      <c r="I211" s="57"/>
      <c r="J211" s="68">
        <v>855260154</v>
      </c>
      <c r="K211" s="68">
        <v>855260154</v>
      </c>
      <c r="L211" s="141"/>
      <c r="M211" s="42"/>
      <c r="N211" s="44"/>
      <c r="O211" s="41"/>
      <c r="P211" s="45"/>
      <c r="Q211" s="42"/>
      <c r="R211" s="42"/>
      <c r="S211" s="42"/>
      <c r="T211" s="41"/>
      <c r="U211" s="41"/>
      <c r="V211" s="3"/>
      <c r="W211" s="40"/>
      <c r="X211" s="3"/>
      <c r="Z211" s="3"/>
      <c r="AA211" s="3"/>
    </row>
    <row r="212" spans="1:27" s="56" customFormat="1" ht="36" customHeight="1" x14ac:dyDescent="0.3">
      <c r="A212" s="52" t="s">
        <v>341</v>
      </c>
      <c r="B212" s="55"/>
      <c r="C212" s="53" t="s">
        <v>865</v>
      </c>
      <c r="D212" s="41" t="s">
        <v>649</v>
      </c>
      <c r="E212" s="77">
        <v>80198650584</v>
      </c>
      <c r="F212" s="45" t="s">
        <v>866</v>
      </c>
      <c r="G212" s="41" t="s">
        <v>700</v>
      </c>
      <c r="H212" s="41" t="s">
        <v>872</v>
      </c>
      <c r="I212" s="148" t="s">
        <v>873</v>
      </c>
      <c r="J212" s="68" t="s">
        <v>874</v>
      </c>
      <c r="K212" s="68" t="s">
        <v>874</v>
      </c>
      <c r="L212" s="141"/>
      <c r="M212" s="42"/>
      <c r="N212" s="44"/>
      <c r="O212" s="41"/>
      <c r="P212" s="45"/>
      <c r="Q212" s="42"/>
      <c r="R212" s="42"/>
      <c r="S212" s="42"/>
      <c r="T212" s="41"/>
      <c r="U212" s="41"/>
      <c r="V212" s="3"/>
      <c r="W212" s="40"/>
      <c r="X212" s="3"/>
      <c r="Z212" s="3"/>
      <c r="AA212" s="3"/>
    </row>
    <row r="213" spans="1:27" s="56" customFormat="1" ht="36" customHeight="1" x14ac:dyDescent="0.3">
      <c r="A213" s="52" t="s">
        <v>341</v>
      </c>
      <c r="B213" s="55"/>
      <c r="C213" s="53" t="s">
        <v>865</v>
      </c>
      <c r="D213" s="41" t="s">
        <v>649</v>
      </c>
      <c r="E213" s="77">
        <v>80198650584</v>
      </c>
      <c r="F213" s="45" t="s">
        <v>866</v>
      </c>
      <c r="G213" s="41" t="s">
        <v>700</v>
      </c>
      <c r="H213" s="41" t="s">
        <v>875</v>
      </c>
      <c r="I213" s="41"/>
      <c r="J213" s="68">
        <v>2066400405</v>
      </c>
      <c r="K213" s="68">
        <v>2066400405</v>
      </c>
      <c r="L213" s="141"/>
      <c r="M213" s="42"/>
      <c r="N213" s="44"/>
      <c r="O213" s="41"/>
      <c r="P213" s="45"/>
      <c r="Q213" s="42"/>
      <c r="R213" s="42"/>
      <c r="S213" s="42"/>
      <c r="T213" s="41"/>
      <c r="U213" s="41"/>
      <c r="V213" s="3"/>
      <c r="W213" s="40"/>
      <c r="X213" s="3"/>
      <c r="Z213" s="3"/>
      <c r="AA213" s="3"/>
    </row>
    <row r="214" spans="1:27" s="56" customFormat="1" ht="36" customHeight="1" x14ac:dyDescent="0.3">
      <c r="A214" s="52">
        <v>3000153232</v>
      </c>
      <c r="B214" s="55"/>
      <c r="C214" s="53" t="s">
        <v>876</v>
      </c>
      <c r="D214" s="41" t="s">
        <v>649</v>
      </c>
      <c r="E214" s="77">
        <v>80198650584</v>
      </c>
      <c r="F214" s="45" t="s">
        <v>877</v>
      </c>
      <c r="G214" s="41" t="s">
        <v>700</v>
      </c>
      <c r="H214" s="41" t="s">
        <v>878</v>
      </c>
      <c r="I214" s="123" t="s">
        <v>878</v>
      </c>
      <c r="J214" s="46">
        <v>12559450155</v>
      </c>
      <c r="K214" s="51">
        <v>12559450155</v>
      </c>
      <c r="L214" s="141">
        <v>4500</v>
      </c>
      <c r="M214" s="42"/>
      <c r="N214" s="44">
        <v>0</v>
      </c>
      <c r="O214" s="41" t="s">
        <v>310</v>
      </c>
      <c r="P214" s="45" t="s">
        <v>892</v>
      </c>
      <c r="Q214" s="42" t="s">
        <v>768</v>
      </c>
      <c r="R214" s="42" t="s">
        <v>953</v>
      </c>
      <c r="S214" s="42" t="s">
        <v>954</v>
      </c>
      <c r="T214" s="41" t="s">
        <v>731</v>
      </c>
      <c r="U214" s="41" t="s">
        <v>312</v>
      </c>
      <c r="V214" s="117"/>
      <c r="W214" s="59"/>
      <c r="X214" s="59"/>
      <c r="Z214" s="3"/>
      <c r="AA214" s="3"/>
    </row>
    <row r="215" spans="1:27" s="56" customFormat="1" ht="36" customHeight="1" x14ac:dyDescent="0.3">
      <c r="A215" s="52" t="s">
        <v>341</v>
      </c>
      <c r="B215" s="55"/>
      <c r="C215" s="53" t="s">
        <v>876</v>
      </c>
      <c r="D215" s="41" t="s">
        <v>649</v>
      </c>
      <c r="E215" s="77">
        <v>80198650584</v>
      </c>
      <c r="F215" s="45" t="s">
        <v>877</v>
      </c>
      <c r="G215" s="41" t="s">
        <v>700</v>
      </c>
      <c r="H215" s="41" t="s">
        <v>879</v>
      </c>
      <c r="I215" s="46"/>
      <c r="J215" s="46">
        <v>4460740659</v>
      </c>
      <c r="K215" s="46">
        <v>4460740659</v>
      </c>
      <c r="L215" s="141"/>
      <c r="M215" s="42"/>
      <c r="N215" s="44"/>
      <c r="O215" s="41"/>
      <c r="P215" s="45"/>
      <c r="Q215" s="42"/>
      <c r="R215" s="42"/>
      <c r="S215" s="42"/>
      <c r="T215" s="41"/>
      <c r="U215" s="41"/>
      <c r="V215" s="3"/>
      <c r="W215" s="40"/>
      <c r="X215" s="3"/>
      <c r="Z215" s="3"/>
      <c r="AA215" s="3"/>
    </row>
    <row r="216" spans="1:27" s="56" customFormat="1" ht="36" customHeight="1" x14ac:dyDescent="0.3">
      <c r="A216" s="52" t="s">
        <v>341</v>
      </c>
      <c r="B216" s="55"/>
      <c r="C216" s="53" t="s">
        <v>876</v>
      </c>
      <c r="D216" s="41" t="s">
        <v>649</v>
      </c>
      <c r="E216" s="77">
        <v>80198650584</v>
      </c>
      <c r="F216" s="45" t="s">
        <v>877</v>
      </c>
      <c r="G216" s="41" t="s">
        <v>700</v>
      </c>
      <c r="H216" s="41" t="s">
        <v>880</v>
      </c>
      <c r="I216" s="46"/>
      <c r="J216" s="46">
        <v>1784630814</v>
      </c>
      <c r="K216" s="46">
        <v>1784630814</v>
      </c>
      <c r="L216" s="141"/>
      <c r="M216" s="42"/>
      <c r="N216" s="44"/>
      <c r="O216" s="41"/>
      <c r="P216" s="45"/>
      <c r="Q216" s="42"/>
      <c r="R216" s="42"/>
      <c r="S216" s="42"/>
      <c r="T216" s="41"/>
      <c r="U216" s="41"/>
      <c r="V216" s="3"/>
      <c r="W216" s="40"/>
      <c r="X216" s="3"/>
      <c r="Z216" s="3"/>
      <c r="AA216" s="3"/>
    </row>
    <row r="217" spans="1:27" s="56" customFormat="1" ht="36" customHeight="1" x14ac:dyDescent="0.3">
      <c r="A217" s="52" t="s">
        <v>341</v>
      </c>
      <c r="B217" s="55"/>
      <c r="C217" s="53" t="s">
        <v>876</v>
      </c>
      <c r="D217" s="41" t="s">
        <v>649</v>
      </c>
      <c r="E217" s="77">
        <v>80198650584</v>
      </c>
      <c r="F217" s="45" t="s">
        <v>877</v>
      </c>
      <c r="G217" s="41" t="s">
        <v>700</v>
      </c>
      <c r="H217" s="41" t="s">
        <v>875</v>
      </c>
      <c r="I217" s="41"/>
      <c r="J217" s="68">
        <v>2066400405</v>
      </c>
      <c r="K217" s="68">
        <v>2066400405</v>
      </c>
      <c r="L217" s="141"/>
      <c r="M217" s="42"/>
      <c r="N217" s="44"/>
      <c r="O217" s="41"/>
      <c r="P217" s="45"/>
      <c r="Q217" s="42"/>
      <c r="R217" s="42"/>
      <c r="S217" s="42"/>
      <c r="T217" s="41"/>
      <c r="U217" s="41"/>
      <c r="V217" s="3"/>
      <c r="W217" s="40"/>
      <c r="X217" s="59"/>
      <c r="Z217" s="3"/>
      <c r="AA217" s="3"/>
    </row>
    <row r="218" spans="1:27" s="56" customFormat="1" ht="36" customHeight="1" x14ac:dyDescent="0.3">
      <c r="A218" s="52" t="s">
        <v>341</v>
      </c>
      <c r="B218" s="55"/>
      <c r="C218" s="53" t="s">
        <v>876</v>
      </c>
      <c r="D218" s="41" t="s">
        <v>649</v>
      </c>
      <c r="E218" s="77">
        <v>80198650584</v>
      </c>
      <c r="F218" s="45" t="s">
        <v>877</v>
      </c>
      <c r="G218" s="41" t="s">
        <v>700</v>
      </c>
      <c r="H218" s="41" t="s">
        <v>881</v>
      </c>
      <c r="I218" s="41"/>
      <c r="J218" s="68">
        <v>7189200723</v>
      </c>
      <c r="K218" s="68">
        <v>7189200723</v>
      </c>
      <c r="L218" s="141"/>
      <c r="M218" s="42"/>
      <c r="N218" s="44"/>
      <c r="O218" s="41"/>
      <c r="P218" s="45"/>
      <c r="Q218" s="42"/>
      <c r="R218" s="42"/>
      <c r="S218" s="42"/>
      <c r="T218" s="41"/>
      <c r="U218" s="41"/>
      <c r="V218" s="3"/>
      <c r="W218" s="40"/>
      <c r="X218" s="59"/>
      <c r="Z218" s="3"/>
      <c r="AA218" s="3"/>
    </row>
    <row r="219" spans="1:27" s="56" customFormat="1" ht="36" customHeight="1" x14ac:dyDescent="0.3">
      <c r="A219" s="52">
        <v>3000153251</v>
      </c>
      <c r="B219" s="55"/>
      <c r="C219" s="53" t="s">
        <v>895</v>
      </c>
      <c r="D219" s="41" t="s">
        <v>649</v>
      </c>
      <c r="E219" s="77">
        <v>80198650584</v>
      </c>
      <c r="F219" s="41" t="s">
        <v>893</v>
      </c>
      <c r="G219" s="41" t="s">
        <v>700</v>
      </c>
      <c r="H219" s="41" t="s">
        <v>897</v>
      </c>
      <c r="I219" s="41" t="s">
        <v>897</v>
      </c>
      <c r="J219" s="46">
        <v>3222970406</v>
      </c>
      <c r="K219" s="46">
        <v>3222970406</v>
      </c>
      <c r="L219" s="49">
        <v>19500</v>
      </c>
      <c r="M219" s="42"/>
      <c r="N219" s="44">
        <v>0</v>
      </c>
      <c r="O219" s="41" t="s">
        <v>310</v>
      </c>
      <c r="P219" s="45" t="s">
        <v>894</v>
      </c>
      <c r="Q219" s="42" t="s">
        <v>338</v>
      </c>
      <c r="R219" s="42"/>
      <c r="S219" s="42"/>
      <c r="T219" s="41" t="s">
        <v>731</v>
      </c>
      <c r="U219" s="41" t="s">
        <v>312</v>
      </c>
      <c r="V219" s="117"/>
      <c r="W219" s="59"/>
      <c r="X219" s="3"/>
      <c r="Z219" s="3"/>
      <c r="AA219" s="3"/>
    </row>
    <row r="220" spans="1:27" s="56" customFormat="1" ht="36" customHeight="1" x14ac:dyDescent="0.3">
      <c r="A220" s="52">
        <v>3000153325</v>
      </c>
      <c r="B220" s="55"/>
      <c r="C220" s="65" t="s">
        <v>898</v>
      </c>
      <c r="D220" s="41" t="s">
        <v>649</v>
      </c>
      <c r="E220" s="77">
        <v>80198650584</v>
      </c>
      <c r="F220" s="41" t="s">
        <v>899</v>
      </c>
      <c r="G220" s="41" t="s">
        <v>700</v>
      </c>
      <c r="H220" s="41" t="s">
        <v>900</v>
      </c>
      <c r="I220" s="41" t="s">
        <v>900</v>
      </c>
      <c r="J220" s="46" t="s">
        <v>901</v>
      </c>
      <c r="K220" s="46" t="s">
        <v>901</v>
      </c>
      <c r="L220" s="49">
        <v>170.4</v>
      </c>
      <c r="M220" s="42"/>
      <c r="N220" s="44">
        <v>0</v>
      </c>
      <c r="O220" s="41" t="s">
        <v>309</v>
      </c>
      <c r="P220" s="45" t="s">
        <v>902</v>
      </c>
      <c r="Q220" s="42" t="s">
        <v>23</v>
      </c>
      <c r="R220" s="42" t="s">
        <v>956</v>
      </c>
      <c r="S220" s="42"/>
      <c r="T220" s="41" t="s">
        <v>309</v>
      </c>
      <c r="U220" s="41" t="s">
        <v>313</v>
      </c>
      <c r="V220" s="117"/>
      <c r="W220" s="59"/>
      <c r="X220" s="3"/>
      <c r="Z220" s="3"/>
      <c r="AA220" s="3"/>
    </row>
    <row r="221" spans="1:27" s="56" customFormat="1" ht="36" customHeight="1" x14ac:dyDescent="0.3">
      <c r="A221" s="52">
        <v>3000153329</v>
      </c>
      <c r="B221" s="55"/>
      <c r="C221" s="53" t="s">
        <v>905</v>
      </c>
      <c r="D221" s="41" t="s">
        <v>649</v>
      </c>
      <c r="E221" s="77">
        <v>80198650584</v>
      </c>
      <c r="F221" s="41" t="s">
        <v>903</v>
      </c>
      <c r="G221" s="41" t="s">
        <v>700</v>
      </c>
      <c r="H221" s="41" t="s">
        <v>879</v>
      </c>
      <c r="I221" s="41" t="s">
        <v>879</v>
      </c>
      <c r="J221" s="46">
        <v>4460740659</v>
      </c>
      <c r="K221" s="46">
        <v>4460740659</v>
      </c>
      <c r="L221" s="49">
        <v>2000</v>
      </c>
      <c r="M221" s="42"/>
      <c r="N221" s="44">
        <v>0</v>
      </c>
      <c r="O221" s="41" t="s">
        <v>310</v>
      </c>
      <c r="P221" s="45" t="s">
        <v>904</v>
      </c>
      <c r="Q221" s="42" t="s">
        <v>23</v>
      </c>
      <c r="R221" s="42" t="s">
        <v>955</v>
      </c>
      <c r="S221" s="42" t="s">
        <v>955</v>
      </c>
      <c r="T221" s="41" t="s">
        <v>731</v>
      </c>
      <c r="U221" s="41" t="s">
        <v>312</v>
      </c>
      <c r="V221" s="117"/>
      <c r="W221" s="59"/>
      <c r="X221" s="3"/>
      <c r="Z221" s="3"/>
      <c r="AA221" s="3"/>
    </row>
    <row r="222" spans="1:27" s="56" customFormat="1" ht="36" customHeight="1" x14ac:dyDescent="0.3">
      <c r="A222" s="52" t="s">
        <v>341</v>
      </c>
      <c r="B222" s="55"/>
      <c r="C222" s="53" t="s">
        <v>905</v>
      </c>
      <c r="D222" s="41" t="s">
        <v>649</v>
      </c>
      <c r="E222" s="77">
        <v>80198650584</v>
      </c>
      <c r="F222" s="41" t="s">
        <v>903</v>
      </c>
      <c r="G222" s="41" t="s">
        <v>700</v>
      </c>
      <c r="H222" s="41" t="s">
        <v>878</v>
      </c>
      <c r="I222" s="41"/>
      <c r="J222" s="46">
        <v>12559450155</v>
      </c>
      <c r="K222" s="51">
        <v>12559450155</v>
      </c>
      <c r="L222" s="49"/>
      <c r="M222" s="42"/>
      <c r="N222" s="44"/>
      <c r="O222" s="41"/>
      <c r="P222" s="45"/>
      <c r="Q222" s="42"/>
      <c r="R222" s="42"/>
      <c r="S222" s="42"/>
      <c r="T222" s="41"/>
      <c r="U222" s="41"/>
      <c r="V222" s="3"/>
      <c r="W222" s="40"/>
      <c r="X222" s="3"/>
      <c r="Z222" s="3"/>
      <c r="AA222" s="3"/>
    </row>
    <row r="223" spans="1:27" s="56" customFormat="1" ht="36" customHeight="1" x14ac:dyDescent="0.3">
      <c r="A223" s="52" t="s">
        <v>341</v>
      </c>
      <c r="B223" s="55"/>
      <c r="C223" s="53" t="s">
        <v>905</v>
      </c>
      <c r="D223" s="41" t="s">
        <v>649</v>
      </c>
      <c r="E223" s="77">
        <v>80198650584</v>
      </c>
      <c r="F223" s="41" t="s">
        <v>903</v>
      </c>
      <c r="G223" s="41" t="s">
        <v>700</v>
      </c>
      <c r="H223" s="41" t="s">
        <v>875</v>
      </c>
      <c r="I223" s="41"/>
      <c r="J223" s="68">
        <v>2066400405</v>
      </c>
      <c r="K223" s="68">
        <v>2066400405</v>
      </c>
      <c r="L223" s="49"/>
      <c r="M223" s="42"/>
      <c r="N223" s="44"/>
      <c r="O223" s="41"/>
      <c r="P223" s="45"/>
      <c r="Q223" s="42"/>
      <c r="R223" s="42"/>
      <c r="S223" s="42"/>
      <c r="T223" s="41"/>
      <c r="U223" s="41"/>
      <c r="V223" s="3"/>
      <c r="W223" s="40"/>
      <c r="X223" s="3"/>
      <c r="Z223" s="3"/>
      <c r="AA223" s="3"/>
    </row>
    <row r="224" spans="1:27" s="56" customFormat="1" ht="36" customHeight="1" x14ac:dyDescent="0.3">
      <c r="A224" s="52" t="s">
        <v>341</v>
      </c>
      <c r="B224" s="55"/>
      <c r="C224" s="53" t="s">
        <v>905</v>
      </c>
      <c r="D224" s="41" t="s">
        <v>649</v>
      </c>
      <c r="E224" s="77">
        <v>80198650584</v>
      </c>
      <c r="F224" s="41" t="s">
        <v>903</v>
      </c>
      <c r="G224" s="41" t="s">
        <v>700</v>
      </c>
      <c r="H224" s="41" t="s">
        <v>906</v>
      </c>
      <c r="I224" s="41"/>
      <c r="J224" s="68">
        <v>2874520014</v>
      </c>
      <c r="K224" s="68">
        <v>2874520014</v>
      </c>
      <c r="L224" s="49"/>
      <c r="M224" s="42"/>
      <c r="N224" s="44"/>
      <c r="O224" s="41"/>
      <c r="P224" s="45"/>
      <c r="Q224" s="42"/>
      <c r="R224" s="42"/>
      <c r="S224" s="42"/>
      <c r="T224" s="41"/>
      <c r="U224" s="41"/>
      <c r="V224" s="3"/>
      <c r="W224" s="40"/>
      <c r="X224" s="3"/>
      <c r="Z224" s="3"/>
      <c r="AA224" s="3"/>
    </row>
    <row r="225" spans="1:27" s="56" customFormat="1" ht="36" customHeight="1" x14ac:dyDescent="0.3">
      <c r="A225" s="52" t="s">
        <v>341</v>
      </c>
      <c r="B225" s="55"/>
      <c r="C225" s="53" t="s">
        <v>905</v>
      </c>
      <c r="D225" s="41" t="s">
        <v>649</v>
      </c>
      <c r="E225" s="77">
        <v>80198650584</v>
      </c>
      <c r="F225" s="41" t="s">
        <v>903</v>
      </c>
      <c r="G225" s="41" t="s">
        <v>700</v>
      </c>
      <c r="H225" s="41" t="s">
        <v>907</v>
      </c>
      <c r="I225" s="41"/>
      <c r="J225" s="68">
        <v>11451290966</v>
      </c>
      <c r="K225" s="68">
        <v>11451290966</v>
      </c>
      <c r="L225" s="49"/>
      <c r="M225" s="42"/>
      <c r="N225" s="44"/>
      <c r="O225" s="41"/>
      <c r="P225" s="45"/>
      <c r="Q225" s="42"/>
      <c r="R225" s="42"/>
      <c r="S225" s="42"/>
      <c r="T225" s="41"/>
      <c r="U225" s="41"/>
      <c r="V225" s="3"/>
      <c r="W225" s="40"/>
      <c r="X225" s="59"/>
      <c r="Z225" s="3"/>
      <c r="AA225" s="3"/>
    </row>
    <row r="226" spans="1:27" s="56" customFormat="1" ht="36" customHeight="1" x14ac:dyDescent="0.3">
      <c r="A226" s="52">
        <v>3000155141</v>
      </c>
      <c r="B226" s="55"/>
      <c r="C226" s="53" t="s">
        <v>934</v>
      </c>
      <c r="D226" s="41" t="s">
        <v>649</v>
      </c>
      <c r="E226" s="77">
        <v>80198650584</v>
      </c>
      <c r="F226" s="41" t="s">
        <v>932</v>
      </c>
      <c r="G226" s="41" t="s">
        <v>700</v>
      </c>
      <c r="H226" s="41" t="s">
        <v>933</v>
      </c>
      <c r="I226" s="41" t="s">
        <v>933</v>
      </c>
      <c r="J226" s="46">
        <v>6639351003</v>
      </c>
      <c r="K226" s="46">
        <v>6639351003</v>
      </c>
      <c r="L226" s="49">
        <v>4745</v>
      </c>
      <c r="M226" s="42"/>
      <c r="N226" s="44">
        <v>0</v>
      </c>
      <c r="O226" s="41" t="s">
        <v>309</v>
      </c>
      <c r="P226" s="45" t="s">
        <v>939</v>
      </c>
      <c r="Q226" s="42" t="s">
        <v>338</v>
      </c>
      <c r="R226" s="42"/>
      <c r="S226" s="42"/>
      <c r="T226" s="41" t="s">
        <v>324</v>
      </c>
      <c r="U226" s="41" t="s">
        <v>325</v>
      </c>
      <c r="V226" s="117"/>
      <c r="W226" s="59"/>
      <c r="X226" s="59"/>
      <c r="Z226" s="3"/>
      <c r="AA226" s="3"/>
    </row>
    <row r="227" spans="1:27" s="56" customFormat="1" ht="36" customHeight="1" x14ac:dyDescent="0.3">
      <c r="A227" s="52" t="s">
        <v>341</v>
      </c>
      <c r="B227" s="55"/>
      <c r="C227" s="53" t="s">
        <v>934</v>
      </c>
      <c r="D227" s="41" t="s">
        <v>649</v>
      </c>
      <c r="E227" s="77">
        <v>80198650584</v>
      </c>
      <c r="F227" s="41" t="s">
        <v>932</v>
      </c>
      <c r="G227" s="41" t="s">
        <v>700</v>
      </c>
      <c r="H227" s="142" t="s">
        <v>936</v>
      </c>
      <c r="I227" s="41"/>
      <c r="J227" s="46">
        <v>7371641007</v>
      </c>
      <c r="K227" s="46">
        <v>7371641007</v>
      </c>
      <c r="L227" s="49"/>
      <c r="M227" s="42"/>
      <c r="N227" s="44"/>
      <c r="O227" s="41"/>
      <c r="P227" s="45"/>
      <c r="Q227" s="42"/>
      <c r="R227" s="42"/>
      <c r="S227" s="42"/>
      <c r="T227" s="41"/>
      <c r="U227" s="41"/>
      <c r="V227" s="3"/>
      <c r="W227" s="40"/>
      <c r="X227" s="59"/>
      <c r="Z227" s="3"/>
      <c r="AA227" s="3"/>
    </row>
    <row r="228" spans="1:27" s="56" customFormat="1" ht="36" customHeight="1" x14ac:dyDescent="0.3">
      <c r="A228" s="52" t="s">
        <v>341</v>
      </c>
      <c r="B228" s="55"/>
      <c r="C228" s="53" t="s">
        <v>934</v>
      </c>
      <c r="D228" s="41" t="s">
        <v>649</v>
      </c>
      <c r="E228" s="77">
        <v>80198650584</v>
      </c>
      <c r="F228" s="41" t="s">
        <v>932</v>
      </c>
      <c r="G228" s="41" t="s">
        <v>700</v>
      </c>
      <c r="H228" s="41" t="s">
        <v>935</v>
      </c>
      <c r="I228" s="41"/>
      <c r="J228" s="46">
        <v>16032441004</v>
      </c>
      <c r="K228" s="46">
        <v>16032441004</v>
      </c>
      <c r="L228" s="49"/>
      <c r="M228" s="42"/>
      <c r="N228" s="44"/>
      <c r="O228" s="41"/>
      <c r="P228" s="45"/>
      <c r="Q228" s="42"/>
      <c r="R228" s="42"/>
      <c r="S228" s="42"/>
      <c r="T228" s="41"/>
      <c r="U228" s="41"/>
      <c r="V228" s="3"/>
      <c r="W228" s="40"/>
      <c r="X228" s="59"/>
      <c r="Z228" s="3"/>
      <c r="AA228" s="3"/>
    </row>
    <row r="229" spans="1:27" s="56" customFormat="1" ht="36" customHeight="1" x14ac:dyDescent="0.3">
      <c r="A229" s="52" t="s">
        <v>341</v>
      </c>
      <c r="B229" s="55"/>
      <c r="C229" s="53" t="s">
        <v>934</v>
      </c>
      <c r="D229" s="41" t="s">
        <v>649</v>
      </c>
      <c r="E229" s="77">
        <v>80198650584</v>
      </c>
      <c r="F229" s="41" t="s">
        <v>932</v>
      </c>
      <c r="G229" s="41" t="s">
        <v>700</v>
      </c>
      <c r="H229" s="58" t="s">
        <v>937</v>
      </c>
      <c r="I229" s="41"/>
      <c r="J229" s="46">
        <v>11265511003</v>
      </c>
      <c r="K229" s="46">
        <v>11265511003</v>
      </c>
      <c r="L229" s="49"/>
      <c r="M229" s="42"/>
      <c r="N229" s="44"/>
      <c r="O229" s="41"/>
      <c r="P229" s="45"/>
      <c r="Q229" s="42"/>
      <c r="R229" s="42"/>
      <c r="S229" s="42"/>
      <c r="T229" s="41"/>
      <c r="U229" s="41"/>
      <c r="V229" s="3"/>
      <c r="W229" s="40"/>
      <c r="X229" s="59"/>
      <c r="Z229" s="3"/>
      <c r="AA229" s="3"/>
    </row>
    <row r="230" spans="1:27" s="56" customFormat="1" ht="36" customHeight="1" x14ac:dyDescent="0.3">
      <c r="A230" s="52" t="s">
        <v>341</v>
      </c>
      <c r="B230" s="55"/>
      <c r="C230" s="53" t="s">
        <v>934</v>
      </c>
      <c r="D230" s="41" t="s">
        <v>649</v>
      </c>
      <c r="E230" s="77">
        <v>80198650584</v>
      </c>
      <c r="F230" s="41" t="s">
        <v>932</v>
      </c>
      <c r="G230" s="41" t="s">
        <v>700</v>
      </c>
      <c r="H230" s="142" t="s">
        <v>938</v>
      </c>
      <c r="I230" s="41"/>
      <c r="J230" s="142">
        <v>13993881005</v>
      </c>
      <c r="K230" s="142">
        <v>13993881005</v>
      </c>
      <c r="L230" s="49"/>
      <c r="M230" s="42"/>
      <c r="N230" s="44"/>
      <c r="O230" s="41"/>
      <c r="P230" s="45"/>
      <c r="Q230" s="42"/>
      <c r="R230" s="42"/>
      <c r="S230" s="42"/>
      <c r="T230" s="41"/>
      <c r="U230" s="41"/>
      <c r="V230" s="3"/>
      <c r="W230" s="40"/>
      <c r="X230" s="59"/>
      <c r="Z230" s="3"/>
      <c r="AA230" s="3"/>
    </row>
    <row r="231" spans="1:27" s="56" customFormat="1" ht="36" customHeight="1" x14ac:dyDescent="0.3">
      <c r="A231" s="52">
        <v>3000153330</v>
      </c>
      <c r="B231" s="55"/>
      <c r="C231" s="53" t="s">
        <v>909</v>
      </c>
      <c r="D231" s="41" t="s">
        <v>649</v>
      </c>
      <c r="E231" s="77">
        <v>80198650584</v>
      </c>
      <c r="F231" s="41" t="s">
        <v>908</v>
      </c>
      <c r="G231" s="41" t="s">
        <v>700</v>
      </c>
      <c r="H231" s="58" t="s">
        <v>910</v>
      </c>
      <c r="I231" s="58" t="s">
        <v>910</v>
      </c>
      <c r="J231" s="46">
        <v>11240660156</v>
      </c>
      <c r="K231" s="46">
        <v>11240660156</v>
      </c>
      <c r="L231" s="49">
        <v>1740</v>
      </c>
      <c r="M231" s="42"/>
      <c r="N231" s="44">
        <v>0</v>
      </c>
      <c r="O231" s="41" t="s">
        <v>310</v>
      </c>
      <c r="P231" s="45" t="s">
        <v>931</v>
      </c>
      <c r="Q231" s="42" t="s">
        <v>23</v>
      </c>
      <c r="R231" s="42"/>
      <c r="S231" s="42"/>
      <c r="T231" s="41" t="s">
        <v>731</v>
      </c>
      <c r="U231" s="41" t="s">
        <v>312</v>
      </c>
      <c r="V231" s="117"/>
      <c r="W231" s="59"/>
      <c r="X231" s="59"/>
      <c r="Z231" s="3"/>
      <c r="AA231" s="3"/>
    </row>
    <row r="232" spans="1:27" s="56" customFormat="1" ht="36" customHeight="1" x14ac:dyDescent="0.3">
      <c r="A232" s="52">
        <v>3000139002</v>
      </c>
      <c r="B232" s="55"/>
      <c r="C232" s="153" t="s">
        <v>914</v>
      </c>
      <c r="D232" s="41" t="s">
        <v>649</v>
      </c>
      <c r="E232" s="77">
        <v>80198650584</v>
      </c>
      <c r="F232" s="41" t="s">
        <v>911</v>
      </c>
      <c r="G232" s="41" t="s">
        <v>322</v>
      </c>
      <c r="H232" s="41" t="s">
        <v>912</v>
      </c>
      <c r="I232" s="41" t="s">
        <v>323</v>
      </c>
      <c r="J232" s="46">
        <v>488410010</v>
      </c>
      <c r="K232" s="46">
        <v>488410010</v>
      </c>
      <c r="L232" s="49">
        <v>20000</v>
      </c>
      <c r="M232" s="42"/>
      <c r="N232" s="44">
        <v>2895.81</v>
      </c>
      <c r="O232" s="41" t="s">
        <v>28</v>
      </c>
      <c r="P232" s="45" t="s">
        <v>913</v>
      </c>
      <c r="Q232" s="42" t="s">
        <v>23</v>
      </c>
      <c r="R232" s="42"/>
      <c r="S232" s="42"/>
      <c r="T232" s="41" t="s">
        <v>324</v>
      </c>
      <c r="U232" s="41" t="s">
        <v>641</v>
      </c>
      <c r="V232" s="117"/>
      <c r="W232" s="40"/>
      <c r="X232" s="3"/>
      <c r="Z232" s="3"/>
      <c r="AA232" s="3"/>
    </row>
    <row r="233" spans="1:27" s="56" customFormat="1" ht="36" customHeight="1" x14ac:dyDescent="0.3">
      <c r="A233" s="52">
        <v>3000153334</v>
      </c>
      <c r="B233" s="55"/>
      <c r="C233" s="53" t="s">
        <v>917</v>
      </c>
      <c r="D233" s="41" t="s">
        <v>649</v>
      </c>
      <c r="E233" s="77">
        <v>80198650584</v>
      </c>
      <c r="F233" s="41" t="s">
        <v>915</v>
      </c>
      <c r="G233" s="41" t="s">
        <v>700</v>
      </c>
      <c r="H233" s="41" t="s">
        <v>916</v>
      </c>
      <c r="I233" s="41" t="s">
        <v>916</v>
      </c>
      <c r="J233" s="46">
        <v>5748120820</v>
      </c>
      <c r="K233" s="46">
        <v>5748120820</v>
      </c>
      <c r="L233" s="49">
        <v>1100</v>
      </c>
      <c r="M233" s="42"/>
      <c r="N233" s="44">
        <v>0</v>
      </c>
      <c r="O233" s="41" t="s">
        <v>310</v>
      </c>
      <c r="P233" s="45" t="s">
        <v>918</v>
      </c>
      <c r="Q233" s="42" t="s">
        <v>919</v>
      </c>
      <c r="R233" s="42"/>
      <c r="S233" s="42"/>
      <c r="T233" s="41" t="s">
        <v>731</v>
      </c>
      <c r="U233" s="41" t="s">
        <v>312</v>
      </c>
      <c r="V233" s="117"/>
      <c r="W233" s="59"/>
      <c r="X233" s="3"/>
      <c r="Z233" s="3"/>
      <c r="AA233" s="3"/>
    </row>
    <row r="234" spans="1:27" s="56" customFormat="1" ht="36" customHeight="1" x14ac:dyDescent="0.3">
      <c r="A234" s="52">
        <v>3000153339</v>
      </c>
      <c r="B234" s="55"/>
      <c r="C234" s="53" t="s">
        <v>923</v>
      </c>
      <c r="D234" s="41" t="s">
        <v>649</v>
      </c>
      <c r="E234" s="77">
        <v>80198650584</v>
      </c>
      <c r="F234" s="41" t="s">
        <v>920</v>
      </c>
      <c r="G234" s="41" t="s">
        <v>700</v>
      </c>
      <c r="H234" s="41" t="s">
        <v>921</v>
      </c>
      <c r="I234" s="41" t="s">
        <v>921</v>
      </c>
      <c r="J234" s="46">
        <v>3066910047</v>
      </c>
      <c r="K234" s="46">
        <v>3066910047</v>
      </c>
      <c r="L234" s="49">
        <v>1150</v>
      </c>
      <c r="M234" s="42"/>
      <c r="N234" s="44">
        <v>0</v>
      </c>
      <c r="O234" s="41" t="s">
        <v>310</v>
      </c>
      <c r="P234" s="45" t="s">
        <v>922</v>
      </c>
      <c r="Q234" s="42" t="s">
        <v>919</v>
      </c>
      <c r="R234" s="42"/>
      <c r="S234" s="42"/>
      <c r="T234" s="41" t="s">
        <v>731</v>
      </c>
      <c r="U234" s="41" t="s">
        <v>312</v>
      </c>
      <c r="V234" s="117"/>
      <c r="W234" s="59"/>
      <c r="X234" s="59"/>
      <c r="Z234" s="3"/>
      <c r="AA234" s="3"/>
    </row>
    <row r="235" spans="1:27" s="56" customFormat="1" ht="36" customHeight="1" x14ac:dyDescent="0.3">
      <c r="A235" s="52">
        <v>3000153338</v>
      </c>
      <c r="B235" s="55"/>
      <c r="C235" s="53" t="s">
        <v>927</v>
      </c>
      <c r="D235" s="41" t="s">
        <v>649</v>
      </c>
      <c r="E235" s="77">
        <v>80198650584</v>
      </c>
      <c r="F235" s="41" t="s">
        <v>925</v>
      </c>
      <c r="G235" s="41" t="s">
        <v>700</v>
      </c>
      <c r="H235" s="152" t="s">
        <v>926</v>
      </c>
      <c r="I235" s="152" t="s">
        <v>926</v>
      </c>
      <c r="J235" s="46">
        <v>2425470545</v>
      </c>
      <c r="K235" s="46">
        <v>2425470545</v>
      </c>
      <c r="L235" s="49">
        <v>700</v>
      </c>
      <c r="M235" s="42"/>
      <c r="N235" s="44">
        <v>0</v>
      </c>
      <c r="O235" s="41" t="s">
        <v>310</v>
      </c>
      <c r="P235" s="45" t="s">
        <v>924</v>
      </c>
      <c r="Q235" s="42" t="s">
        <v>919</v>
      </c>
      <c r="R235" s="42"/>
      <c r="S235" s="42"/>
      <c r="T235" s="41" t="s">
        <v>731</v>
      </c>
      <c r="U235" s="41" t="s">
        <v>312</v>
      </c>
      <c r="V235" s="117"/>
      <c r="W235" s="59"/>
      <c r="X235" s="3"/>
      <c r="Z235" s="3"/>
      <c r="AA235" s="3"/>
    </row>
    <row r="236" spans="1:27" s="56" customFormat="1" ht="36" customHeight="1" x14ac:dyDescent="0.3">
      <c r="A236" s="52">
        <v>3000153340</v>
      </c>
      <c r="B236" s="55"/>
      <c r="C236" s="53" t="s">
        <v>930</v>
      </c>
      <c r="D236" s="41" t="s">
        <v>649</v>
      </c>
      <c r="E236" s="77">
        <v>80198650584</v>
      </c>
      <c r="F236" s="41" t="s">
        <v>920</v>
      </c>
      <c r="G236" s="41" t="s">
        <v>700</v>
      </c>
      <c r="H236" s="41" t="s">
        <v>928</v>
      </c>
      <c r="I236" s="41" t="s">
        <v>928</v>
      </c>
      <c r="J236" s="46">
        <v>13920611004</v>
      </c>
      <c r="K236" s="46">
        <v>13920611004</v>
      </c>
      <c r="L236" s="49">
        <v>3050</v>
      </c>
      <c r="M236" s="42"/>
      <c r="N236" s="44">
        <v>0</v>
      </c>
      <c r="O236" s="41" t="s">
        <v>310</v>
      </c>
      <c r="P236" s="45" t="s">
        <v>929</v>
      </c>
      <c r="Q236" s="42" t="s">
        <v>919</v>
      </c>
      <c r="R236" s="42"/>
      <c r="S236" s="42"/>
      <c r="T236" s="41" t="s">
        <v>731</v>
      </c>
      <c r="U236" s="41" t="s">
        <v>312</v>
      </c>
      <c r="V236" s="117"/>
      <c r="W236" s="59"/>
      <c r="X236" s="59"/>
      <c r="Z236" s="3"/>
      <c r="AA236" s="3"/>
    </row>
    <row r="237" spans="1:27" s="56" customFormat="1" ht="36" customHeight="1" x14ac:dyDescent="0.3">
      <c r="A237" s="52">
        <v>3000153362</v>
      </c>
      <c r="B237" s="55"/>
      <c r="C237" s="53" t="s">
        <v>941</v>
      </c>
      <c r="D237" s="41" t="s">
        <v>649</v>
      </c>
      <c r="E237" s="77">
        <v>80198650584</v>
      </c>
      <c r="F237" s="41" t="s">
        <v>940</v>
      </c>
      <c r="G237" s="41" t="s">
        <v>700</v>
      </c>
      <c r="H237" s="41" t="s">
        <v>942</v>
      </c>
      <c r="I237" s="41" t="s">
        <v>942</v>
      </c>
      <c r="J237" s="46">
        <v>10437391005</v>
      </c>
      <c r="K237" s="46">
        <v>10437391005</v>
      </c>
      <c r="L237" s="49">
        <v>1000</v>
      </c>
      <c r="M237" s="42"/>
      <c r="N237" s="44">
        <v>0</v>
      </c>
      <c r="O237" s="41" t="s">
        <v>28</v>
      </c>
      <c r="P237" s="45" t="s">
        <v>943</v>
      </c>
      <c r="Q237" s="42" t="s">
        <v>919</v>
      </c>
      <c r="R237" s="42"/>
      <c r="S237" s="42"/>
      <c r="T237" s="41" t="s">
        <v>329</v>
      </c>
      <c r="U237" s="41" t="s">
        <v>28</v>
      </c>
      <c r="V237" s="117"/>
      <c r="W237" s="59"/>
      <c r="X237" s="59"/>
      <c r="Z237" s="3"/>
      <c r="AA237" s="3"/>
    </row>
    <row r="238" spans="1:27" s="56" customFormat="1" ht="36" customHeight="1" x14ac:dyDescent="0.3">
      <c r="A238" s="52">
        <v>3000155138</v>
      </c>
      <c r="B238" s="55"/>
      <c r="C238" s="53" t="s">
        <v>945</v>
      </c>
      <c r="D238" s="41" t="s">
        <v>649</v>
      </c>
      <c r="E238" s="77">
        <v>80198650584</v>
      </c>
      <c r="F238" s="45" t="s">
        <v>944</v>
      </c>
      <c r="G238" s="41" t="s">
        <v>700</v>
      </c>
      <c r="H238" s="41" t="s">
        <v>946</v>
      </c>
      <c r="I238" s="41" t="s">
        <v>946</v>
      </c>
      <c r="J238" s="46">
        <v>8377041002</v>
      </c>
      <c r="K238" s="46">
        <v>8377041002</v>
      </c>
      <c r="L238" s="49">
        <v>7335</v>
      </c>
      <c r="M238" s="42"/>
      <c r="N238" s="44">
        <v>0</v>
      </c>
      <c r="O238" s="41" t="s">
        <v>28</v>
      </c>
      <c r="P238" s="45" t="s">
        <v>947</v>
      </c>
      <c r="Q238" s="42" t="s">
        <v>23</v>
      </c>
      <c r="R238" s="42"/>
      <c r="S238" s="42"/>
      <c r="T238" s="41" t="s">
        <v>329</v>
      </c>
      <c r="U238" s="41" t="s">
        <v>28</v>
      </c>
      <c r="V238" s="117"/>
      <c r="W238" s="59"/>
      <c r="X238" s="59"/>
      <c r="Z238" s="3"/>
      <c r="AA238" s="3"/>
    </row>
    <row r="239" spans="1:27" ht="36" customHeight="1" x14ac:dyDescent="0.3">
      <c r="A239" s="52">
        <v>3000155142</v>
      </c>
      <c r="B239" s="55"/>
      <c r="C239" s="53" t="s">
        <v>949</v>
      </c>
      <c r="D239" s="41" t="s">
        <v>649</v>
      </c>
      <c r="E239" s="77">
        <v>80198650584</v>
      </c>
      <c r="F239" s="45" t="s">
        <v>948</v>
      </c>
      <c r="G239" s="41" t="s">
        <v>950</v>
      </c>
      <c r="H239" s="41"/>
      <c r="I239" s="41"/>
      <c r="J239" s="46"/>
      <c r="K239" s="46"/>
      <c r="L239" s="49"/>
      <c r="M239" s="42"/>
      <c r="N239" s="44">
        <v>0</v>
      </c>
      <c r="O239" s="41" t="s">
        <v>337</v>
      </c>
      <c r="P239" s="45" t="s">
        <v>951</v>
      </c>
      <c r="Q239" s="42" t="s">
        <v>23</v>
      </c>
      <c r="R239" s="42"/>
      <c r="S239" s="42"/>
      <c r="T239" s="41" t="s">
        <v>731</v>
      </c>
      <c r="U239" s="41" t="s">
        <v>312</v>
      </c>
      <c r="V239" s="117"/>
      <c r="W239" s="59"/>
      <c r="X239" s="59"/>
    </row>
    <row r="240" spans="1:27" ht="36" customHeight="1" x14ac:dyDescent="0.3">
      <c r="A240" s="52">
        <v>3000155224</v>
      </c>
      <c r="B240" s="55"/>
      <c r="C240" s="53" t="s">
        <v>958</v>
      </c>
      <c r="D240" s="41" t="s">
        <v>649</v>
      </c>
      <c r="E240" s="77">
        <v>80198650584</v>
      </c>
      <c r="F240" s="41" t="s">
        <v>957</v>
      </c>
      <c r="G240" s="41" t="s">
        <v>322</v>
      </c>
      <c r="H240" s="41" t="s">
        <v>638</v>
      </c>
      <c r="I240" s="41" t="s">
        <v>638</v>
      </c>
      <c r="J240" s="41">
        <v>3543000370</v>
      </c>
      <c r="K240" s="41">
        <v>3543000370</v>
      </c>
      <c r="L240" s="49">
        <v>2340000</v>
      </c>
      <c r="M240" s="42">
        <v>46022</v>
      </c>
      <c r="N240" s="44"/>
      <c r="O240" s="41" t="s">
        <v>337</v>
      </c>
      <c r="P240" s="45" t="s">
        <v>951</v>
      </c>
      <c r="Q240" s="42" t="s">
        <v>23</v>
      </c>
      <c r="R240" s="42">
        <v>45275</v>
      </c>
      <c r="S240" s="42">
        <v>46022</v>
      </c>
      <c r="T240" s="41" t="s">
        <v>731</v>
      </c>
      <c r="U240" s="41" t="s">
        <v>312</v>
      </c>
      <c r="W240" s="40"/>
      <c r="X240" s="59"/>
      <c r="Y240" s="3"/>
      <c r="AA240" s="40"/>
    </row>
    <row r="241" spans="1:27" ht="36" customHeight="1" x14ac:dyDescent="0.3">
      <c r="A241" s="52">
        <v>3000155143</v>
      </c>
      <c r="B241" s="55"/>
      <c r="C241" s="75" t="s">
        <v>959</v>
      </c>
      <c r="D241" s="41" t="s">
        <v>649</v>
      </c>
      <c r="E241" s="77">
        <v>80198650584</v>
      </c>
      <c r="F241" s="41" t="s">
        <v>962</v>
      </c>
      <c r="G241" s="41" t="s">
        <v>700</v>
      </c>
      <c r="H241" s="41" t="s">
        <v>875</v>
      </c>
      <c r="I241" s="57" t="s">
        <v>965</v>
      </c>
      <c r="J241" s="46">
        <v>2066400405</v>
      </c>
      <c r="K241" s="46">
        <v>2066400405</v>
      </c>
      <c r="L241" s="49">
        <v>29000</v>
      </c>
      <c r="M241" s="76"/>
      <c r="N241" s="44">
        <v>0</v>
      </c>
      <c r="O241" s="41" t="s">
        <v>28</v>
      </c>
      <c r="P241" s="45" t="s">
        <v>966</v>
      </c>
      <c r="Q241" s="42" t="s">
        <v>23</v>
      </c>
      <c r="R241" s="42">
        <v>45264</v>
      </c>
      <c r="S241" s="42"/>
      <c r="T241" s="41" t="s">
        <v>309</v>
      </c>
      <c r="U241" s="41" t="s">
        <v>313</v>
      </c>
      <c r="W241" s="40"/>
      <c r="X241" s="59"/>
      <c r="Y241" s="3"/>
      <c r="AA241" s="40"/>
    </row>
    <row r="242" spans="1:27" ht="36" customHeight="1" x14ac:dyDescent="0.3">
      <c r="A242" s="52">
        <v>3000155190</v>
      </c>
      <c r="B242" s="55"/>
      <c r="C242" s="75" t="s">
        <v>960</v>
      </c>
      <c r="D242" s="41" t="s">
        <v>649</v>
      </c>
      <c r="E242" s="77">
        <v>80198650584</v>
      </c>
      <c r="F242" s="41" t="s">
        <v>963</v>
      </c>
      <c r="G242" s="41" t="s">
        <v>700</v>
      </c>
      <c r="H242" s="41" t="s">
        <v>461</v>
      </c>
      <c r="I242" s="57" t="s">
        <v>967</v>
      </c>
      <c r="J242" s="46">
        <v>1632311005</v>
      </c>
      <c r="K242" s="46">
        <v>1632311005</v>
      </c>
      <c r="L242" s="49">
        <v>4980</v>
      </c>
      <c r="M242" s="76"/>
      <c r="N242" s="44">
        <v>0</v>
      </c>
      <c r="O242" s="41" t="s">
        <v>309</v>
      </c>
      <c r="P242" s="45" t="s">
        <v>968</v>
      </c>
      <c r="Q242" s="42" t="s">
        <v>23</v>
      </c>
      <c r="R242" s="71"/>
      <c r="S242" s="71"/>
      <c r="T242" s="41" t="s">
        <v>324</v>
      </c>
      <c r="U242" s="41" t="s">
        <v>325</v>
      </c>
      <c r="W242" s="40"/>
      <c r="X242" s="59"/>
      <c r="Y242" s="3"/>
      <c r="AA242" s="40"/>
    </row>
    <row r="243" spans="1:27" ht="36" customHeight="1" x14ac:dyDescent="0.3">
      <c r="A243" s="52">
        <v>3000155191</v>
      </c>
      <c r="B243" s="157"/>
      <c r="C243" s="75" t="s">
        <v>961</v>
      </c>
      <c r="D243" s="41" t="s">
        <v>649</v>
      </c>
      <c r="E243" s="77">
        <v>80198650584</v>
      </c>
      <c r="F243" s="41" t="s">
        <v>964</v>
      </c>
      <c r="G243" s="41" t="s">
        <v>700</v>
      </c>
      <c r="H243" s="41" t="s">
        <v>970</v>
      </c>
      <c r="I243" s="57" t="s">
        <v>969</v>
      </c>
      <c r="J243" s="46">
        <v>13378520152</v>
      </c>
      <c r="K243" s="46">
        <v>13378520152</v>
      </c>
      <c r="L243" s="49">
        <v>19950</v>
      </c>
      <c r="M243" s="76"/>
      <c r="N243" s="44">
        <v>0</v>
      </c>
      <c r="O243" s="41" t="s">
        <v>309</v>
      </c>
      <c r="P243" s="45" t="s">
        <v>971</v>
      </c>
      <c r="Q243" s="42" t="s">
        <v>23</v>
      </c>
      <c r="R243" s="71"/>
      <c r="S243" s="71"/>
      <c r="T243" s="41" t="s">
        <v>324</v>
      </c>
      <c r="U243" s="41" t="s">
        <v>325</v>
      </c>
      <c r="W243" s="40"/>
      <c r="X243" s="59"/>
      <c r="Y243" s="3"/>
      <c r="AA243" s="40"/>
    </row>
    <row r="244" spans="1:27" ht="36" customHeight="1" x14ac:dyDescent="0.3">
      <c r="A244" s="52">
        <v>3000155225</v>
      </c>
      <c r="B244" s="55"/>
      <c r="C244" s="53" t="s">
        <v>974</v>
      </c>
      <c r="D244" s="41" t="s">
        <v>649</v>
      </c>
      <c r="E244" s="77">
        <v>80198650584</v>
      </c>
      <c r="F244" s="41" t="s">
        <v>972</v>
      </c>
      <c r="G244" s="41" t="s">
        <v>700</v>
      </c>
      <c r="H244" s="41" t="s">
        <v>620</v>
      </c>
      <c r="I244" s="41" t="s">
        <v>620</v>
      </c>
      <c r="J244" s="46">
        <v>4656100726</v>
      </c>
      <c r="K244" s="46">
        <v>4656100726</v>
      </c>
      <c r="L244" s="49">
        <v>2500</v>
      </c>
      <c r="M244" s="95" t="s">
        <v>1018</v>
      </c>
      <c r="N244" s="44"/>
      <c r="O244" s="41" t="s">
        <v>309</v>
      </c>
      <c r="P244" s="45" t="s">
        <v>973</v>
      </c>
      <c r="Q244" s="42" t="s">
        <v>23</v>
      </c>
      <c r="R244" s="42" t="s">
        <v>955</v>
      </c>
      <c r="S244" s="95" t="s">
        <v>1018</v>
      </c>
      <c r="T244" s="41" t="s">
        <v>309</v>
      </c>
      <c r="U244" s="41" t="s">
        <v>313</v>
      </c>
      <c r="W244" s="40"/>
    </row>
    <row r="245" spans="1:27" ht="36" customHeight="1" x14ac:dyDescent="0.3">
      <c r="A245" s="52">
        <v>3000155225</v>
      </c>
      <c r="B245" s="55"/>
      <c r="C245" s="53" t="s">
        <v>974</v>
      </c>
      <c r="D245" s="41" t="s">
        <v>649</v>
      </c>
      <c r="E245" s="77">
        <v>80198650584</v>
      </c>
      <c r="F245" s="41" t="s">
        <v>972</v>
      </c>
      <c r="G245" s="41" t="s">
        <v>700</v>
      </c>
      <c r="H245" s="41" t="s">
        <v>975</v>
      </c>
      <c r="I245" s="41"/>
      <c r="J245" s="46">
        <v>4090050966</v>
      </c>
      <c r="K245" s="46">
        <v>4090050966</v>
      </c>
      <c r="L245" s="49"/>
      <c r="M245" s="42"/>
      <c r="N245" s="44"/>
      <c r="O245" s="41"/>
      <c r="P245" s="45"/>
      <c r="Q245" s="42"/>
      <c r="R245" s="42"/>
      <c r="S245" s="42"/>
      <c r="T245" s="41"/>
      <c r="U245" s="41"/>
      <c r="W245" s="40"/>
    </row>
    <row r="246" spans="1:27" ht="36" customHeight="1" x14ac:dyDescent="0.3">
      <c r="A246" s="52">
        <v>3000155225</v>
      </c>
      <c r="B246" s="55"/>
      <c r="C246" s="53" t="s">
        <v>974</v>
      </c>
      <c r="D246" s="41" t="s">
        <v>649</v>
      </c>
      <c r="E246" s="77">
        <v>80198650584</v>
      </c>
      <c r="F246" s="41" t="s">
        <v>972</v>
      </c>
      <c r="G246" s="41" t="s">
        <v>700</v>
      </c>
      <c r="H246" s="41" t="s">
        <v>976</v>
      </c>
      <c r="I246" s="57"/>
      <c r="J246" s="158">
        <v>1711281109</v>
      </c>
      <c r="K246" s="158">
        <v>1711281109</v>
      </c>
      <c r="L246" s="49"/>
      <c r="M246" s="42"/>
      <c r="N246" s="44"/>
      <c r="P246" s="45"/>
      <c r="Q246" s="42"/>
      <c r="R246" s="42"/>
      <c r="S246" s="42"/>
      <c r="T246" s="41"/>
      <c r="U246" s="41"/>
      <c r="W246" s="40"/>
    </row>
    <row r="247" spans="1:27" ht="36" customHeight="1" x14ac:dyDescent="0.3">
      <c r="A247" s="52">
        <v>3000155238</v>
      </c>
      <c r="B247" s="55"/>
      <c r="C247" s="53" t="s">
        <v>978</v>
      </c>
      <c r="D247" s="41" t="s">
        <v>649</v>
      </c>
      <c r="E247" s="77">
        <v>80198650584</v>
      </c>
      <c r="F247" s="41" t="s">
        <v>977</v>
      </c>
      <c r="G247" s="41" t="s">
        <v>700</v>
      </c>
      <c r="H247" s="41" t="s">
        <v>979</v>
      </c>
      <c r="I247" s="41" t="s">
        <v>979</v>
      </c>
      <c r="J247" s="46">
        <v>2442650541</v>
      </c>
      <c r="K247" s="46">
        <v>2442650541</v>
      </c>
      <c r="L247" s="49">
        <v>735</v>
      </c>
      <c r="M247" s="42" t="s">
        <v>1019</v>
      </c>
      <c r="N247" s="44"/>
      <c r="O247" s="41" t="s">
        <v>310</v>
      </c>
      <c r="P247" s="45" t="s">
        <v>980</v>
      </c>
      <c r="Q247" s="42" t="s">
        <v>23</v>
      </c>
      <c r="R247" s="42" t="s">
        <v>1020</v>
      </c>
      <c r="S247" s="95" t="s">
        <v>1019</v>
      </c>
      <c r="T247" s="41" t="s">
        <v>310</v>
      </c>
      <c r="U247" s="41" t="s">
        <v>312</v>
      </c>
      <c r="W247" s="40"/>
    </row>
    <row r="248" spans="1:27" ht="36" customHeight="1" x14ac:dyDescent="0.3">
      <c r="A248" s="52">
        <v>3000155240</v>
      </c>
      <c r="B248" s="55"/>
      <c r="C248" s="53" t="s">
        <v>982</v>
      </c>
      <c r="D248" s="41" t="s">
        <v>649</v>
      </c>
      <c r="E248" s="77">
        <v>80198650584</v>
      </c>
      <c r="F248" s="41" t="s">
        <v>981</v>
      </c>
      <c r="G248" s="41" t="s">
        <v>700</v>
      </c>
      <c r="H248" s="41" t="s">
        <v>983</v>
      </c>
      <c r="I248" s="41" t="s">
        <v>983</v>
      </c>
      <c r="J248" s="46">
        <v>2776660546</v>
      </c>
      <c r="K248" s="46">
        <v>2776660546</v>
      </c>
      <c r="L248" s="49">
        <v>4950</v>
      </c>
      <c r="M248" s="95" t="s">
        <v>1022</v>
      </c>
      <c r="N248" s="44"/>
      <c r="O248" s="41" t="s">
        <v>309</v>
      </c>
      <c r="P248" s="45" t="s">
        <v>984</v>
      </c>
      <c r="Q248" s="42" t="s">
        <v>23</v>
      </c>
      <c r="R248" s="42" t="s">
        <v>1021</v>
      </c>
      <c r="S248" s="42" t="s">
        <v>1022</v>
      </c>
      <c r="T248" s="41" t="s">
        <v>324</v>
      </c>
      <c r="U248" s="41" t="s">
        <v>325</v>
      </c>
      <c r="W248" s="40"/>
      <c r="X248" s="59"/>
    </row>
    <row r="249" spans="1:27" ht="36" customHeight="1" x14ac:dyDescent="0.3">
      <c r="A249" s="52">
        <v>3000155241</v>
      </c>
      <c r="B249" s="55"/>
      <c r="C249" s="53" t="s">
        <v>988</v>
      </c>
      <c r="D249" s="41" t="s">
        <v>649</v>
      </c>
      <c r="E249" s="77">
        <v>80198650584</v>
      </c>
      <c r="F249" s="41" t="s">
        <v>985</v>
      </c>
      <c r="G249" s="41" t="s">
        <v>700</v>
      </c>
      <c r="H249" s="41" t="s">
        <v>987</v>
      </c>
      <c r="I249" s="41" t="s">
        <v>987</v>
      </c>
      <c r="J249" s="46">
        <v>16956771006</v>
      </c>
      <c r="K249" s="46">
        <v>16956771006</v>
      </c>
      <c r="L249" s="49">
        <v>4500</v>
      </c>
      <c r="M249" s="95" t="s">
        <v>1023</v>
      </c>
      <c r="N249" s="44"/>
      <c r="O249" s="41" t="s">
        <v>309</v>
      </c>
      <c r="P249" s="45" t="s">
        <v>986</v>
      </c>
      <c r="Q249" s="42" t="s">
        <v>23</v>
      </c>
      <c r="R249" s="42" t="s">
        <v>1018</v>
      </c>
      <c r="S249" s="42" t="s">
        <v>1023</v>
      </c>
      <c r="T249" s="41" t="s">
        <v>324</v>
      </c>
      <c r="U249" s="41" t="s">
        <v>325</v>
      </c>
      <c r="W249" s="40"/>
      <c r="X249" s="59"/>
    </row>
    <row r="250" spans="1:27" ht="36" customHeight="1" x14ac:dyDescent="0.3">
      <c r="A250" s="52">
        <v>3000155254</v>
      </c>
      <c r="B250" s="55"/>
      <c r="C250" s="53" t="s">
        <v>991</v>
      </c>
      <c r="D250" s="41" t="s">
        <v>649</v>
      </c>
      <c r="E250" s="77">
        <v>80198650584</v>
      </c>
      <c r="F250" s="41" t="s">
        <v>990</v>
      </c>
      <c r="G250" s="41" t="s">
        <v>700</v>
      </c>
      <c r="H250" s="41" t="s">
        <v>992</v>
      </c>
      <c r="I250" s="41" t="s">
        <v>992</v>
      </c>
      <c r="J250" s="46">
        <v>7043141006</v>
      </c>
      <c r="K250" s="46">
        <v>7043141006</v>
      </c>
      <c r="L250" s="49">
        <v>13100</v>
      </c>
      <c r="M250" s="76"/>
      <c r="N250" s="44"/>
      <c r="O250" s="41" t="s">
        <v>485</v>
      </c>
      <c r="P250" s="45" t="s">
        <v>989</v>
      </c>
      <c r="Q250" s="42" t="s">
        <v>23</v>
      </c>
      <c r="R250" s="42" t="s">
        <v>1024</v>
      </c>
      <c r="S250" s="71"/>
      <c r="T250" s="41" t="s">
        <v>485</v>
      </c>
      <c r="U250" s="41" t="s">
        <v>491</v>
      </c>
      <c r="W250" s="40"/>
    </row>
    <row r="251" spans="1:27" ht="36" customHeight="1" x14ac:dyDescent="0.3">
      <c r="A251" s="52">
        <v>3000152302</v>
      </c>
      <c r="B251" s="55"/>
      <c r="C251" s="53" t="s">
        <v>995</v>
      </c>
      <c r="D251" s="41" t="s">
        <v>649</v>
      </c>
      <c r="E251" s="77">
        <v>80198650584</v>
      </c>
      <c r="F251" s="41" t="s">
        <v>994</v>
      </c>
      <c r="G251" s="41" t="s">
        <v>700</v>
      </c>
      <c r="H251" s="41" t="s">
        <v>996</v>
      </c>
      <c r="I251" s="41" t="s">
        <v>996</v>
      </c>
      <c r="J251" s="46">
        <v>9429840151</v>
      </c>
      <c r="K251" s="46">
        <v>9429840151</v>
      </c>
      <c r="L251" s="49">
        <v>8801.16</v>
      </c>
      <c r="M251" s="42" t="s">
        <v>1025</v>
      </c>
      <c r="N251" s="44"/>
      <c r="O251" s="41" t="s">
        <v>337</v>
      </c>
      <c r="P251" s="45" t="s">
        <v>993</v>
      </c>
      <c r="Q251" s="42" t="s">
        <v>23</v>
      </c>
      <c r="R251" s="42">
        <v>45261</v>
      </c>
      <c r="S251" s="42" t="s">
        <v>1025</v>
      </c>
      <c r="T251" s="41" t="s">
        <v>310</v>
      </c>
      <c r="U251" s="41" t="s">
        <v>312</v>
      </c>
      <c r="W251" s="40"/>
    </row>
    <row r="252" spans="1:27" ht="36" customHeight="1" x14ac:dyDescent="0.3">
      <c r="A252" s="52">
        <v>3000155258</v>
      </c>
      <c r="B252" s="55"/>
      <c r="C252" s="53" t="s">
        <v>997</v>
      </c>
      <c r="D252" s="41" t="s">
        <v>649</v>
      </c>
      <c r="E252" s="77">
        <v>80198650584</v>
      </c>
      <c r="F252" s="45" t="s">
        <v>998</v>
      </c>
      <c r="G252" s="41" t="s">
        <v>700</v>
      </c>
      <c r="H252" s="41" t="s">
        <v>765</v>
      </c>
      <c r="I252" s="41" t="s">
        <v>765</v>
      </c>
      <c r="J252" s="125">
        <v>2774280016</v>
      </c>
      <c r="K252" s="125">
        <v>2774280016</v>
      </c>
      <c r="L252" s="49">
        <v>590</v>
      </c>
      <c r="M252" s="42">
        <v>44941</v>
      </c>
      <c r="N252" s="44"/>
      <c r="O252" s="41" t="s">
        <v>310</v>
      </c>
      <c r="P252" s="45" t="s">
        <v>999</v>
      </c>
      <c r="Q252" s="42" t="s">
        <v>23</v>
      </c>
      <c r="R252" s="42">
        <v>44941</v>
      </c>
      <c r="S252" s="42">
        <v>44941</v>
      </c>
      <c r="T252" s="41" t="s">
        <v>310</v>
      </c>
      <c r="U252" s="41" t="s">
        <v>312</v>
      </c>
      <c r="W252" s="40"/>
    </row>
    <row r="253" spans="1:27" ht="36" customHeight="1" x14ac:dyDescent="0.3">
      <c r="A253" s="52">
        <v>3000153329</v>
      </c>
      <c r="B253" s="55"/>
      <c r="C253" s="53" t="s">
        <v>905</v>
      </c>
      <c r="D253" s="41" t="s">
        <v>649</v>
      </c>
      <c r="E253" s="77">
        <v>80198650584</v>
      </c>
      <c r="F253" s="41" t="s">
        <v>1000</v>
      </c>
      <c r="G253" s="41" t="s">
        <v>700</v>
      </c>
      <c r="H253" s="41" t="s">
        <v>1001</v>
      </c>
      <c r="I253" s="41" t="s">
        <v>1001</v>
      </c>
      <c r="J253" s="159">
        <v>4460740659</v>
      </c>
      <c r="K253" s="46">
        <v>4460740659</v>
      </c>
      <c r="L253" s="49">
        <v>1000</v>
      </c>
      <c r="M253" s="95">
        <v>44941</v>
      </c>
      <c r="N253" s="139"/>
      <c r="O253" s="41" t="s">
        <v>310</v>
      </c>
      <c r="P253" s="45" t="s">
        <v>1002</v>
      </c>
      <c r="Q253" s="42" t="s">
        <v>23</v>
      </c>
      <c r="R253" s="165">
        <v>44941</v>
      </c>
      <c r="S253" s="165">
        <v>44941</v>
      </c>
      <c r="T253" s="41" t="s">
        <v>310</v>
      </c>
      <c r="U253" s="41" t="s">
        <v>312</v>
      </c>
      <c r="W253" s="40"/>
    </row>
    <row r="254" spans="1:27" ht="36" customHeight="1" x14ac:dyDescent="0.3">
      <c r="A254" s="52">
        <v>3000155981</v>
      </c>
      <c r="B254" s="55"/>
      <c r="C254" s="160" t="s">
        <v>1004</v>
      </c>
      <c r="D254" s="41" t="s">
        <v>649</v>
      </c>
      <c r="E254" s="77">
        <v>80198650584</v>
      </c>
      <c r="F254" s="41" t="s">
        <v>1003</v>
      </c>
      <c r="G254" s="41" t="s">
        <v>700</v>
      </c>
      <c r="H254" s="161" t="s">
        <v>1005</v>
      </c>
      <c r="I254" s="108" t="s">
        <v>1005</v>
      </c>
      <c r="J254" s="159">
        <v>3487840104</v>
      </c>
      <c r="K254" s="159">
        <v>3487840104</v>
      </c>
      <c r="L254" s="49">
        <v>5850</v>
      </c>
      <c r="M254" s="42" t="s">
        <v>1027</v>
      </c>
      <c r="N254" s="44"/>
      <c r="O254" s="41" t="s">
        <v>309</v>
      </c>
      <c r="P254" s="45" t="s">
        <v>1006</v>
      </c>
      <c r="Q254" s="42" t="s">
        <v>23</v>
      </c>
      <c r="R254" s="42" t="s">
        <v>1026</v>
      </c>
      <c r="S254" s="42" t="s">
        <v>1027</v>
      </c>
      <c r="T254" s="41" t="s">
        <v>324</v>
      </c>
      <c r="U254" s="41" t="s">
        <v>325</v>
      </c>
      <c r="W254" s="40"/>
      <c r="X254" s="59"/>
    </row>
    <row r="255" spans="1:27" ht="36" customHeight="1" x14ac:dyDescent="0.3">
      <c r="A255" s="52">
        <v>3000155970</v>
      </c>
      <c r="B255" s="55"/>
      <c r="C255" s="53" t="s">
        <v>1010</v>
      </c>
      <c r="D255" s="41" t="s">
        <v>649</v>
      </c>
      <c r="E255" s="77">
        <v>80198650584</v>
      </c>
      <c r="F255" s="41" t="s">
        <v>1007</v>
      </c>
      <c r="G255" s="41" t="s">
        <v>700</v>
      </c>
      <c r="H255" s="41" t="s">
        <v>1008</v>
      </c>
      <c r="I255" s="41" t="s">
        <v>1008</v>
      </c>
      <c r="J255" s="159">
        <v>5550520588</v>
      </c>
      <c r="K255" s="159">
        <v>1412811000</v>
      </c>
      <c r="L255" s="49">
        <v>666.22</v>
      </c>
      <c r="M255" s="95">
        <v>45346</v>
      </c>
      <c r="N255" s="44"/>
      <c r="O255" s="41" t="s">
        <v>310</v>
      </c>
      <c r="P255" s="45" t="s">
        <v>1009</v>
      </c>
      <c r="Q255" s="42" t="s">
        <v>23</v>
      </c>
      <c r="R255" s="165">
        <v>45346</v>
      </c>
      <c r="S255" s="165">
        <v>45346</v>
      </c>
      <c r="T255" s="41" t="s">
        <v>310</v>
      </c>
      <c r="U255" s="41" t="s">
        <v>312</v>
      </c>
    </row>
    <row r="256" spans="1:27" ht="36" customHeight="1" x14ac:dyDescent="0.3">
      <c r="A256" s="52">
        <v>3000155971</v>
      </c>
      <c r="B256" s="55"/>
      <c r="C256" s="53" t="s">
        <v>1014</v>
      </c>
      <c r="D256" s="41" t="s">
        <v>649</v>
      </c>
      <c r="E256" s="77">
        <v>80198650584</v>
      </c>
      <c r="F256" s="41" t="s">
        <v>1011</v>
      </c>
      <c r="G256" s="41" t="s">
        <v>700</v>
      </c>
      <c r="H256" s="41" t="s">
        <v>1013</v>
      </c>
      <c r="I256" s="41" t="s">
        <v>1013</v>
      </c>
      <c r="J256" s="159">
        <v>2523080204</v>
      </c>
      <c r="K256" s="159">
        <v>2523080204</v>
      </c>
      <c r="L256" s="49">
        <v>19600</v>
      </c>
      <c r="M256" s="95" t="s">
        <v>1029</v>
      </c>
      <c r="N256" s="44"/>
      <c r="O256" s="41" t="s">
        <v>309</v>
      </c>
      <c r="P256" s="45" t="s">
        <v>1012</v>
      </c>
      <c r="Q256" s="42" t="s">
        <v>23</v>
      </c>
      <c r="R256" s="95" t="s">
        <v>1028</v>
      </c>
      <c r="S256" s="95" t="s">
        <v>1029</v>
      </c>
      <c r="T256" s="41" t="s">
        <v>324</v>
      </c>
      <c r="U256" s="41" t="s">
        <v>325</v>
      </c>
    </row>
    <row r="257" spans="1:21" ht="36" customHeight="1" x14ac:dyDescent="0.3">
      <c r="A257" s="52">
        <v>3000141224</v>
      </c>
      <c r="B257" s="55"/>
      <c r="C257" s="53" t="s">
        <v>481</v>
      </c>
      <c r="D257" s="41" t="s">
        <v>649</v>
      </c>
      <c r="E257" s="77">
        <v>80198650584</v>
      </c>
      <c r="F257" s="41" t="s">
        <v>1015</v>
      </c>
      <c r="G257" s="41" t="s">
        <v>700</v>
      </c>
      <c r="H257" s="41" t="s">
        <v>1016</v>
      </c>
      <c r="I257" s="41" t="s">
        <v>1016</v>
      </c>
      <c r="J257" s="159">
        <v>1735830596</v>
      </c>
      <c r="K257" s="159">
        <v>1735830596</v>
      </c>
      <c r="L257" s="49">
        <v>1092.77</v>
      </c>
      <c r="M257" s="95" t="s">
        <v>1030</v>
      </c>
      <c r="N257" s="44"/>
      <c r="O257" s="41" t="s">
        <v>310</v>
      </c>
      <c r="P257" s="45" t="s">
        <v>1017</v>
      </c>
      <c r="Q257" s="42" t="s">
        <v>23</v>
      </c>
      <c r="R257" s="95" t="s">
        <v>1031</v>
      </c>
      <c r="S257" s="95" t="s">
        <v>1030</v>
      </c>
      <c r="T257" s="41" t="s">
        <v>310</v>
      </c>
      <c r="U257" s="41" t="s">
        <v>312</v>
      </c>
    </row>
    <row r="258" spans="1:21" ht="36" customHeight="1" x14ac:dyDescent="0.3">
      <c r="A258" s="52">
        <v>3000155267</v>
      </c>
      <c r="B258" s="55"/>
      <c r="C258" s="53" t="s">
        <v>1038</v>
      </c>
      <c r="D258" s="41" t="s">
        <v>649</v>
      </c>
      <c r="E258" s="77">
        <v>80198650584</v>
      </c>
      <c r="F258" s="41" t="s">
        <v>1040</v>
      </c>
      <c r="G258" s="41" t="s">
        <v>1039</v>
      </c>
      <c r="H258" s="41" t="s">
        <v>1041</v>
      </c>
      <c r="I258" s="41" t="s">
        <v>1041</v>
      </c>
      <c r="J258" s="46">
        <v>16825251008</v>
      </c>
      <c r="K258" s="46">
        <v>16825251008</v>
      </c>
      <c r="L258" s="49">
        <v>1342560</v>
      </c>
      <c r="M258" s="71"/>
      <c r="N258" s="122"/>
      <c r="O258" s="41" t="s">
        <v>337</v>
      </c>
      <c r="P258" s="45" t="s">
        <v>951</v>
      </c>
      <c r="Q258" s="42" t="s">
        <v>768</v>
      </c>
      <c r="R258" s="71"/>
      <c r="S258" s="71"/>
      <c r="T258" s="41" t="s">
        <v>324</v>
      </c>
      <c r="U258" s="41" t="s">
        <v>325</v>
      </c>
    </row>
    <row r="259" spans="1:21" ht="36" customHeight="1" x14ac:dyDescent="0.3">
      <c r="A259" s="52">
        <v>3000157456</v>
      </c>
      <c r="B259" s="55"/>
      <c r="C259" s="53" t="s">
        <v>1044</v>
      </c>
      <c r="D259" s="41" t="s">
        <v>649</v>
      </c>
      <c r="E259" s="77">
        <v>80198650584</v>
      </c>
      <c r="F259" s="41" t="s">
        <v>1042</v>
      </c>
      <c r="G259" s="41" t="s">
        <v>1043</v>
      </c>
      <c r="H259" s="162" t="s">
        <v>1045</v>
      </c>
      <c r="I259" s="163" t="s">
        <v>1045</v>
      </c>
      <c r="J259" s="46">
        <v>8539010010</v>
      </c>
      <c r="K259" s="46">
        <v>8539010010</v>
      </c>
      <c r="L259" s="49">
        <v>202691.36</v>
      </c>
      <c r="M259" s="71"/>
      <c r="N259" s="122"/>
      <c r="O259" s="41" t="s">
        <v>337</v>
      </c>
      <c r="P259" s="45" t="s">
        <v>951</v>
      </c>
      <c r="Q259" s="42" t="s">
        <v>307</v>
      </c>
      <c r="R259" s="71"/>
      <c r="S259" s="71"/>
      <c r="T259" s="41" t="s">
        <v>324</v>
      </c>
      <c r="U259" s="41" t="s">
        <v>641</v>
      </c>
    </row>
    <row r="260" spans="1:21" ht="36" customHeight="1" x14ac:dyDescent="0.3">
      <c r="A260" s="52">
        <v>3000153306</v>
      </c>
      <c r="B260" s="55"/>
      <c r="C260" s="53" t="s">
        <v>1047</v>
      </c>
      <c r="D260" s="41" t="s">
        <v>649</v>
      </c>
      <c r="E260" s="77">
        <v>80198650584</v>
      </c>
      <c r="F260" s="41" t="s">
        <v>1046</v>
      </c>
      <c r="G260" s="41" t="s">
        <v>676</v>
      </c>
      <c r="H260" s="120"/>
      <c r="I260" s="120"/>
      <c r="J260" s="164"/>
      <c r="K260" s="164"/>
      <c r="L260" s="49">
        <v>195000</v>
      </c>
      <c r="M260" s="71"/>
      <c r="N260" s="122"/>
      <c r="O260" s="41" t="s">
        <v>337</v>
      </c>
      <c r="P260" s="45" t="s">
        <v>951</v>
      </c>
      <c r="Q260" s="42" t="s">
        <v>307</v>
      </c>
      <c r="R260" s="71"/>
      <c r="S260" s="71"/>
      <c r="T260" s="41" t="s">
        <v>324</v>
      </c>
      <c r="U260" s="41" t="s">
        <v>325</v>
      </c>
    </row>
    <row r="261" spans="1:21" ht="36" customHeight="1" x14ac:dyDescent="0.3">
      <c r="A261" s="52"/>
      <c r="B261" s="55"/>
      <c r="C261" s="53"/>
      <c r="D261" s="41"/>
      <c r="E261" s="47"/>
      <c r="F261" s="41"/>
      <c r="G261" s="41"/>
      <c r="H261" s="41"/>
      <c r="I261" s="41"/>
      <c r="J261" s="46"/>
      <c r="K261" s="46"/>
      <c r="L261" s="49"/>
      <c r="M261" s="42"/>
      <c r="N261" s="44"/>
      <c r="O261" s="41"/>
      <c r="P261" s="45"/>
      <c r="Q261" s="42"/>
      <c r="R261" s="42"/>
      <c r="S261" s="42"/>
      <c r="T261" s="41"/>
      <c r="U261" s="41"/>
    </row>
    <row r="262" spans="1:21" ht="36" customHeight="1" x14ac:dyDescent="0.3">
      <c r="A262" s="52"/>
      <c r="B262" s="55"/>
      <c r="C262" s="53"/>
      <c r="D262" s="41"/>
      <c r="E262" s="47"/>
      <c r="F262" s="41"/>
      <c r="G262" s="41"/>
      <c r="H262" s="41"/>
      <c r="I262" s="41"/>
      <c r="J262" s="46"/>
      <c r="K262" s="46"/>
      <c r="L262" s="49"/>
      <c r="M262" s="42"/>
      <c r="N262" s="44"/>
      <c r="O262" s="41"/>
      <c r="P262" s="45"/>
      <c r="Q262" s="42"/>
      <c r="R262" s="42"/>
      <c r="S262" s="42"/>
      <c r="T262" s="41"/>
      <c r="U262" s="41"/>
    </row>
    <row r="263" spans="1:21" ht="36" customHeight="1" x14ac:dyDescent="0.3">
      <c r="A263" s="52"/>
      <c r="B263" s="55"/>
      <c r="C263" s="53"/>
      <c r="D263" s="41"/>
      <c r="E263" s="47"/>
      <c r="F263" s="41"/>
      <c r="G263" s="41"/>
      <c r="H263" s="41"/>
      <c r="I263" s="41"/>
      <c r="J263" s="46"/>
      <c r="K263" s="46"/>
      <c r="L263" s="49"/>
      <c r="M263" s="42"/>
      <c r="N263" s="44"/>
      <c r="O263" s="41"/>
      <c r="P263" s="45"/>
      <c r="Q263" s="42"/>
      <c r="R263" s="42"/>
      <c r="S263" s="42"/>
      <c r="T263" s="41"/>
      <c r="U263" s="41"/>
    </row>
    <row r="264" spans="1:21" ht="36" customHeight="1" x14ac:dyDescent="0.3">
      <c r="A264" s="52"/>
      <c r="B264" s="55"/>
      <c r="C264" s="53"/>
      <c r="D264" s="41"/>
      <c r="E264" s="47"/>
      <c r="F264" s="41"/>
      <c r="G264" s="41"/>
      <c r="H264" s="41"/>
      <c r="I264" s="41"/>
      <c r="J264" s="46"/>
      <c r="K264" s="46"/>
      <c r="L264" s="49"/>
      <c r="M264" s="42"/>
      <c r="N264" s="44"/>
      <c r="O264" s="41"/>
      <c r="P264" s="45"/>
      <c r="Q264" s="42"/>
      <c r="R264" s="42"/>
      <c r="S264" s="42"/>
      <c r="T264" s="41"/>
      <c r="U264" s="41"/>
    </row>
    <row r="265" spans="1:21" ht="36" customHeight="1" x14ac:dyDescent="0.3">
      <c r="A265" s="52"/>
      <c r="B265" s="55"/>
      <c r="C265" s="53"/>
      <c r="D265" s="41"/>
      <c r="E265" s="47"/>
      <c r="F265" s="41"/>
      <c r="G265" s="41"/>
      <c r="H265" s="41"/>
      <c r="I265" s="41"/>
      <c r="J265" s="46"/>
      <c r="K265" s="46"/>
      <c r="L265" s="49"/>
      <c r="M265" s="42"/>
      <c r="N265" s="44"/>
      <c r="O265" s="41"/>
      <c r="P265" s="45"/>
      <c r="Q265" s="42"/>
      <c r="R265" s="42"/>
      <c r="S265" s="42"/>
      <c r="T265" s="41"/>
      <c r="U265" s="41"/>
    </row>
    <row r="266" spans="1:21" ht="36" customHeight="1" x14ac:dyDescent="0.3">
      <c r="A266" s="52"/>
      <c r="B266" s="55"/>
      <c r="C266" s="53"/>
      <c r="D266" s="41"/>
      <c r="E266" s="47"/>
      <c r="F266" s="41"/>
      <c r="G266" s="41"/>
      <c r="H266" s="41"/>
      <c r="I266" s="41"/>
      <c r="J266" s="46"/>
      <c r="K266" s="46"/>
      <c r="L266" s="49"/>
      <c r="M266" s="42"/>
      <c r="N266" s="44"/>
      <c r="O266" s="41"/>
      <c r="P266" s="45"/>
      <c r="Q266" s="42"/>
      <c r="R266" s="42"/>
      <c r="S266" s="42"/>
      <c r="T266" s="41"/>
      <c r="U266" s="41"/>
    </row>
    <row r="267" spans="1:21" ht="36" customHeight="1" x14ac:dyDescent="0.3">
      <c r="A267" s="52"/>
      <c r="B267" s="55"/>
      <c r="C267" s="53"/>
      <c r="D267" s="41"/>
      <c r="E267" s="47"/>
      <c r="F267" s="41"/>
      <c r="G267" s="41"/>
      <c r="H267" s="41"/>
      <c r="I267" s="41"/>
      <c r="J267" s="46"/>
      <c r="K267" s="46"/>
      <c r="L267" s="49"/>
      <c r="M267" s="42"/>
      <c r="N267" s="44"/>
      <c r="O267" s="41"/>
      <c r="P267" s="45"/>
      <c r="Q267" s="42"/>
      <c r="R267" s="42"/>
      <c r="S267" s="42"/>
      <c r="T267" s="41"/>
      <c r="U267" s="41"/>
    </row>
    <row r="268" spans="1:21" ht="36" customHeight="1" x14ac:dyDescent="0.3">
      <c r="A268" s="52"/>
      <c r="B268" s="55"/>
      <c r="C268" s="53"/>
      <c r="D268" s="41"/>
      <c r="E268" s="47"/>
      <c r="F268" s="41"/>
      <c r="G268" s="41"/>
      <c r="H268" s="41"/>
      <c r="I268" s="41"/>
      <c r="J268" s="46"/>
      <c r="K268" s="46"/>
      <c r="L268" s="49"/>
      <c r="M268" s="42"/>
      <c r="N268" s="44"/>
      <c r="O268" s="41"/>
      <c r="P268" s="45"/>
      <c r="Q268" s="42"/>
      <c r="R268" s="42"/>
      <c r="S268" s="42"/>
      <c r="T268" s="41"/>
      <c r="U268" s="41"/>
    </row>
    <row r="269" spans="1:21" ht="36" customHeight="1" x14ac:dyDescent="0.3">
      <c r="A269" s="52"/>
      <c r="B269" s="55"/>
      <c r="C269" s="53"/>
      <c r="D269" s="41"/>
      <c r="E269" s="47"/>
      <c r="F269" s="41"/>
      <c r="G269" s="41"/>
      <c r="H269" s="41"/>
      <c r="I269" s="41"/>
      <c r="J269" s="46"/>
      <c r="K269" s="46"/>
      <c r="L269" s="49"/>
      <c r="M269" s="42"/>
      <c r="N269" s="44"/>
      <c r="O269" s="41"/>
      <c r="P269" s="45"/>
      <c r="Q269" s="42"/>
      <c r="R269" s="42"/>
      <c r="S269" s="42"/>
      <c r="T269" s="41"/>
      <c r="U269" s="41"/>
    </row>
    <row r="270" spans="1:21" ht="36" customHeight="1" x14ac:dyDescent="0.3">
      <c r="A270" s="52"/>
      <c r="B270" s="55"/>
      <c r="C270" s="53"/>
      <c r="D270" s="41"/>
      <c r="E270" s="47"/>
      <c r="F270" s="41"/>
      <c r="G270" s="41"/>
      <c r="H270" s="41"/>
      <c r="I270" s="41"/>
      <c r="J270" s="46"/>
      <c r="K270" s="46"/>
      <c r="L270" s="49"/>
      <c r="M270" s="42"/>
      <c r="N270" s="44"/>
      <c r="O270" s="41"/>
      <c r="P270" s="45"/>
      <c r="Q270" s="42"/>
      <c r="R270" s="42"/>
      <c r="S270" s="42"/>
      <c r="T270" s="41"/>
      <c r="U270" s="41"/>
    </row>
    <row r="271" spans="1:21" ht="36" customHeight="1" x14ac:dyDescent="0.3">
      <c r="A271" s="52"/>
      <c r="B271" s="55"/>
      <c r="C271" s="53"/>
      <c r="D271" s="41"/>
      <c r="E271" s="47"/>
      <c r="F271" s="41"/>
      <c r="G271" s="41"/>
      <c r="H271" s="41"/>
      <c r="I271" s="41"/>
      <c r="J271" s="46"/>
      <c r="K271" s="46"/>
      <c r="L271" s="49"/>
      <c r="M271" s="42"/>
      <c r="N271" s="44"/>
      <c r="O271" s="41"/>
      <c r="P271" s="45"/>
      <c r="Q271" s="42"/>
      <c r="R271" s="42"/>
      <c r="S271" s="42"/>
      <c r="T271" s="41"/>
      <c r="U271" s="41"/>
    </row>
    <row r="272" spans="1:21" ht="36" customHeight="1" x14ac:dyDescent="0.3">
      <c r="A272" s="52"/>
      <c r="B272" s="55"/>
      <c r="C272" s="53"/>
      <c r="D272" s="41"/>
      <c r="E272" s="47"/>
      <c r="F272" s="41"/>
      <c r="G272" s="41"/>
      <c r="H272" s="41"/>
      <c r="I272" s="41"/>
      <c r="J272" s="46"/>
      <c r="K272" s="46"/>
      <c r="L272" s="49"/>
      <c r="M272" s="42"/>
      <c r="N272" s="44"/>
      <c r="O272" s="41"/>
      <c r="P272" s="45"/>
      <c r="Q272" s="42"/>
      <c r="R272" s="42"/>
      <c r="S272" s="42"/>
      <c r="T272" s="41"/>
      <c r="U272" s="41"/>
    </row>
    <row r="273" spans="1:21" ht="36" customHeight="1" x14ac:dyDescent="0.3">
      <c r="A273" s="52"/>
      <c r="B273" s="55"/>
      <c r="C273" s="53"/>
      <c r="D273" s="41"/>
      <c r="E273" s="47"/>
      <c r="F273" s="41"/>
      <c r="G273" s="41"/>
      <c r="H273" s="41"/>
      <c r="I273" s="41"/>
      <c r="J273" s="46"/>
      <c r="K273" s="46"/>
      <c r="L273" s="49"/>
      <c r="M273" s="42"/>
      <c r="N273" s="44"/>
      <c r="O273" s="41"/>
      <c r="P273" s="45"/>
      <c r="Q273" s="42"/>
      <c r="R273" s="42"/>
      <c r="S273" s="42"/>
      <c r="T273" s="41"/>
      <c r="U273" s="41"/>
    </row>
    <row r="274" spans="1:21" ht="36" customHeight="1" x14ac:dyDescent="0.3">
      <c r="A274" s="52"/>
      <c r="B274" s="55"/>
      <c r="C274" s="53"/>
      <c r="D274" s="41"/>
      <c r="E274" s="47"/>
      <c r="F274" s="41"/>
      <c r="G274" s="41"/>
      <c r="H274" s="41"/>
      <c r="I274" s="41"/>
      <c r="J274" s="46"/>
      <c r="K274" s="46"/>
      <c r="L274" s="49"/>
      <c r="M274" s="42"/>
      <c r="N274" s="44"/>
      <c r="O274" s="41"/>
      <c r="P274" s="45"/>
      <c r="Q274" s="42"/>
      <c r="R274" s="42"/>
      <c r="S274" s="42"/>
      <c r="T274" s="41"/>
      <c r="U274" s="41"/>
    </row>
    <row r="275" spans="1:21" ht="36" customHeight="1" x14ac:dyDescent="0.3">
      <c r="A275" s="52"/>
      <c r="B275" s="55"/>
      <c r="C275" s="53"/>
      <c r="D275" s="41"/>
      <c r="E275" s="47"/>
      <c r="F275" s="41"/>
      <c r="G275" s="41"/>
      <c r="H275" s="41"/>
      <c r="I275" s="41"/>
      <c r="J275" s="46"/>
      <c r="K275" s="46"/>
      <c r="L275" s="49"/>
      <c r="M275" s="42"/>
      <c r="N275" s="44"/>
      <c r="O275" s="41"/>
      <c r="P275" s="45"/>
      <c r="Q275" s="42"/>
      <c r="R275" s="42"/>
      <c r="S275" s="42"/>
      <c r="T275" s="41"/>
      <c r="U275" s="41"/>
    </row>
    <row r="276" spans="1:21" ht="36" customHeight="1" x14ac:dyDescent="0.3">
      <c r="A276" s="52"/>
      <c r="B276" s="55"/>
      <c r="C276" s="53"/>
      <c r="D276" s="41"/>
      <c r="E276" s="47"/>
      <c r="F276" s="41"/>
      <c r="G276" s="41"/>
      <c r="H276" s="41"/>
      <c r="I276" s="41"/>
      <c r="J276" s="46"/>
      <c r="K276" s="46"/>
      <c r="L276" s="49"/>
      <c r="M276" s="42"/>
      <c r="N276" s="44"/>
      <c r="O276" s="41"/>
      <c r="P276" s="45"/>
      <c r="Q276" s="42"/>
      <c r="R276" s="42"/>
      <c r="S276" s="42"/>
      <c r="T276" s="41"/>
      <c r="U276" s="41"/>
    </row>
    <row r="277" spans="1:21" ht="36" customHeight="1" x14ac:dyDescent="0.3">
      <c r="A277" s="52"/>
      <c r="B277" s="55"/>
      <c r="C277" s="53"/>
      <c r="D277" s="41"/>
      <c r="E277" s="47"/>
      <c r="F277" s="41"/>
      <c r="G277" s="41"/>
      <c r="H277" s="41"/>
      <c r="I277" s="41"/>
      <c r="J277" s="46"/>
      <c r="K277" s="46"/>
      <c r="L277" s="49"/>
      <c r="M277" s="42"/>
      <c r="N277" s="44"/>
      <c r="O277" s="41"/>
      <c r="P277" s="45"/>
      <c r="Q277" s="42"/>
      <c r="R277" s="42"/>
      <c r="S277" s="42"/>
      <c r="T277" s="41"/>
      <c r="U277" s="41"/>
    </row>
    <row r="278" spans="1:21" ht="36" customHeight="1" x14ac:dyDescent="0.3">
      <c r="A278" s="52"/>
      <c r="B278" s="55"/>
      <c r="C278" s="53"/>
      <c r="D278" s="41"/>
      <c r="E278" s="47"/>
      <c r="F278" s="41"/>
      <c r="G278" s="41"/>
      <c r="H278" s="41"/>
      <c r="I278" s="41"/>
      <c r="J278" s="46"/>
      <c r="K278" s="46"/>
      <c r="L278" s="49"/>
      <c r="M278" s="42"/>
      <c r="N278" s="44"/>
      <c r="O278" s="41"/>
      <c r="P278" s="45"/>
      <c r="Q278" s="42"/>
      <c r="R278" s="42"/>
      <c r="S278" s="42"/>
      <c r="T278" s="41"/>
      <c r="U278" s="41"/>
    </row>
    <row r="279" spans="1:21" ht="36" customHeight="1" x14ac:dyDescent="0.3">
      <c r="A279" s="52"/>
      <c r="B279" s="55"/>
      <c r="C279" s="53"/>
      <c r="D279" s="41"/>
      <c r="E279" s="47"/>
      <c r="F279" s="41"/>
      <c r="G279" s="41"/>
      <c r="H279" s="41"/>
      <c r="I279" s="41"/>
      <c r="J279" s="46"/>
      <c r="K279" s="46"/>
      <c r="L279" s="49"/>
      <c r="M279" s="42"/>
      <c r="N279" s="44"/>
      <c r="O279" s="41"/>
      <c r="P279" s="45"/>
      <c r="Q279" s="42"/>
      <c r="R279" s="42"/>
      <c r="S279" s="42"/>
      <c r="T279" s="41"/>
      <c r="U279" s="41"/>
    </row>
    <row r="280" spans="1:21" ht="36" customHeight="1" x14ac:dyDescent="0.3">
      <c r="A280" s="52"/>
      <c r="B280" s="55"/>
      <c r="C280" s="53"/>
      <c r="D280" s="41"/>
      <c r="E280" s="47"/>
      <c r="F280" s="41"/>
      <c r="G280" s="41"/>
      <c r="H280" s="41"/>
      <c r="I280" s="41"/>
      <c r="J280" s="46"/>
      <c r="K280" s="46"/>
      <c r="L280" s="49"/>
      <c r="M280" s="42"/>
      <c r="N280" s="44"/>
      <c r="O280" s="41"/>
      <c r="P280" s="45"/>
      <c r="Q280" s="42"/>
      <c r="R280" s="42"/>
      <c r="S280" s="42"/>
      <c r="T280" s="41"/>
      <c r="U280" s="41"/>
    </row>
    <row r="281" spans="1:21" ht="36" customHeight="1" x14ac:dyDescent="0.3">
      <c r="A281" s="52"/>
      <c r="B281" s="55"/>
      <c r="C281" s="53"/>
      <c r="D281" s="41"/>
      <c r="E281" s="47"/>
      <c r="F281" s="41"/>
      <c r="G281" s="41"/>
      <c r="H281" s="41"/>
      <c r="I281" s="41"/>
      <c r="J281" s="46"/>
      <c r="K281" s="46"/>
      <c r="L281" s="49"/>
      <c r="M281" s="42"/>
      <c r="N281" s="44"/>
      <c r="O281" s="41"/>
      <c r="P281" s="45"/>
      <c r="Q281" s="42"/>
      <c r="R281" s="42"/>
      <c r="S281" s="42"/>
      <c r="T281" s="41"/>
      <c r="U281" s="41"/>
    </row>
    <row r="282" spans="1:21" ht="36" customHeight="1" x14ac:dyDescent="0.3">
      <c r="A282" s="52"/>
      <c r="B282" s="55"/>
      <c r="C282" s="53"/>
      <c r="D282" s="41"/>
      <c r="E282" s="47"/>
      <c r="F282" s="41"/>
      <c r="G282" s="41"/>
      <c r="H282" s="41"/>
      <c r="I282" s="41"/>
      <c r="J282" s="46"/>
      <c r="K282" s="46"/>
      <c r="L282" s="49"/>
      <c r="M282" s="42"/>
      <c r="N282" s="44"/>
      <c r="O282" s="41"/>
      <c r="P282" s="45"/>
      <c r="Q282" s="42"/>
      <c r="R282" s="42"/>
      <c r="S282" s="42"/>
      <c r="T282" s="41"/>
      <c r="U282" s="41"/>
    </row>
    <row r="283" spans="1:21" ht="36" customHeight="1" x14ac:dyDescent="0.3">
      <c r="A283" s="52"/>
      <c r="B283" s="55"/>
      <c r="C283" s="53"/>
      <c r="D283" s="41"/>
      <c r="E283" s="47"/>
      <c r="F283" s="41"/>
      <c r="G283" s="41"/>
      <c r="H283" s="41"/>
      <c r="I283" s="41"/>
      <c r="J283" s="46"/>
      <c r="K283" s="46"/>
      <c r="L283" s="49"/>
      <c r="M283" s="42"/>
      <c r="N283" s="44"/>
      <c r="O283" s="41"/>
      <c r="P283" s="45"/>
      <c r="Q283" s="42"/>
      <c r="R283" s="42"/>
      <c r="S283" s="42"/>
      <c r="T283" s="41"/>
      <c r="U283" s="41"/>
    </row>
    <row r="284" spans="1:21" ht="36" customHeight="1" x14ac:dyDescent="0.3">
      <c r="A284" s="52"/>
      <c r="B284" s="55"/>
      <c r="C284" s="53"/>
      <c r="D284" s="41"/>
      <c r="E284" s="47"/>
      <c r="F284" s="41"/>
      <c r="G284" s="41"/>
      <c r="H284" s="41"/>
      <c r="I284" s="41"/>
      <c r="J284" s="7"/>
      <c r="K284" s="7"/>
      <c r="L284" s="49"/>
      <c r="M284" s="42"/>
      <c r="N284" s="44"/>
      <c r="O284" s="41"/>
      <c r="P284" s="45"/>
      <c r="Q284" s="42"/>
      <c r="R284" s="42"/>
      <c r="S284" s="42"/>
      <c r="T284" s="41"/>
      <c r="U284" s="41"/>
    </row>
    <row r="285" spans="1:21" ht="36" customHeight="1" x14ac:dyDescent="0.3">
      <c r="A285" s="52"/>
      <c r="B285" s="55"/>
      <c r="C285" s="53"/>
      <c r="D285" s="41"/>
      <c r="E285" s="47"/>
      <c r="F285" s="41"/>
      <c r="G285" s="41"/>
      <c r="H285" s="58"/>
      <c r="I285" s="57"/>
      <c r="J285" s="46"/>
      <c r="K285" s="46"/>
      <c r="L285" s="49"/>
      <c r="M285" s="42"/>
      <c r="N285" s="44"/>
      <c r="O285" s="41"/>
      <c r="P285" s="45"/>
      <c r="Q285" s="42"/>
      <c r="R285" s="42"/>
      <c r="S285" s="42"/>
      <c r="T285" s="41"/>
      <c r="U285" s="41"/>
    </row>
    <row r="286" spans="1:21" ht="36" customHeight="1" x14ac:dyDescent="0.3">
      <c r="A286" s="52"/>
      <c r="B286" s="55"/>
      <c r="C286" s="53"/>
      <c r="D286" s="41"/>
      <c r="E286" s="47"/>
      <c r="F286" s="41"/>
      <c r="G286" s="41"/>
      <c r="H286" s="41"/>
      <c r="I286" s="41"/>
      <c r="J286" s="46"/>
      <c r="K286" s="46"/>
      <c r="L286" s="49"/>
      <c r="M286" s="42"/>
      <c r="N286" s="44"/>
      <c r="O286" s="41"/>
      <c r="P286" s="45"/>
      <c r="Q286" s="42"/>
      <c r="R286" s="42"/>
      <c r="S286" s="42"/>
      <c r="T286" s="41"/>
      <c r="U286" s="41"/>
    </row>
    <row r="287" spans="1:21" ht="36" customHeight="1" x14ac:dyDescent="0.3">
      <c r="A287" s="52"/>
      <c r="B287" s="55"/>
      <c r="C287" s="53"/>
      <c r="D287" s="41"/>
      <c r="E287" s="47"/>
      <c r="F287" s="41"/>
      <c r="G287" s="41"/>
      <c r="H287" s="45"/>
      <c r="I287" s="41"/>
      <c r="J287" s="46"/>
      <c r="K287" s="46"/>
      <c r="L287" s="49"/>
      <c r="M287" s="42"/>
      <c r="N287" s="44"/>
      <c r="O287" s="41"/>
      <c r="P287" s="45"/>
      <c r="Q287" s="42"/>
      <c r="R287" s="42"/>
      <c r="S287" s="42"/>
      <c r="T287" s="41"/>
      <c r="U287" s="41"/>
    </row>
    <row r="288" spans="1:21" ht="36" customHeight="1" x14ac:dyDescent="0.3">
      <c r="A288" s="52"/>
      <c r="B288" s="55"/>
      <c r="C288" s="53"/>
      <c r="D288" s="41"/>
      <c r="E288" s="47"/>
      <c r="F288" s="41"/>
      <c r="G288" s="41"/>
      <c r="H288" s="45"/>
      <c r="I288" s="41"/>
      <c r="J288" s="46"/>
      <c r="K288" s="46"/>
      <c r="L288" s="49"/>
      <c r="M288" s="42"/>
      <c r="N288" s="44"/>
      <c r="O288" s="41"/>
      <c r="P288" s="45"/>
      <c r="Q288" s="42"/>
      <c r="R288" s="42"/>
      <c r="S288" s="42"/>
      <c r="T288" s="41"/>
      <c r="U288" s="41"/>
    </row>
    <row r="289" spans="1:21" ht="36" customHeight="1" x14ac:dyDescent="0.3">
      <c r="A289" s="52"/>
      <c r="B289" s="55"/>
      <c r="C289" s="53"/>
      <c r="D289" s="41"/>
      <c r="E289" s="47"/>
      <c r="F289" s="41"/>
      <c r="G289" s="41"/>
      <c r="H289" s="41"/>
      <c r="I289" s="41"/>
      <c r="J289" s="62"/>
      <c r="K289" s="46"/>
      <c r="L289" s="49"/>
      <c r="M289" s="42"/>
      <c r="N289" s="44"/>
      <c r="O289" s="41"/>
      <c r="P289" s="45"/>
      <c r="Q289" s="42"/>
      <c r="R289" s="42"/>
      <c r="S289" s="42"/>
      <c r="T289" s="41"/>
      <c r="U289" s="41"/>
    </row>
    <row r="290" spans="1:21" ht="36" customHeight="1" x14ac:dyDescent="0.3">
      <c r="A290" s="52"/>
      <c r="B290" s="55"/>
      <c r="C290" s="53"/>
      <c r="D290" s="41"/>
      <c r="E290" s="47"/>
      <c r="F290" s="41"/>
      <c r="G290" s="41"/>
      <c r="H290" s="41"/>
      <c r="I290" s="41"/>
      <c r="J290" s="46"/>
      <c r="K290" s="46"/>
      <c r="L290" s="49"/>
      <c r="M290" s="42"/>
      <c r="N290" s="44"/>
      <c r="O290" s="41"/>
      <c r="P290" s="45"/>
      <c r="Q290" s="42"/>
      <c r="R290" s="42"/>
      <c r="S290" s="42"/>
      <c r="T290" s="41"/>
      <c r="U290" s="41"/>
    </row>
    <row r="291" spans="1:21" ht="36" customHeight="1" x14ac:dyDescent="0.3">
      <c r="A291" s="52"/>
      <c r="B291" s="55"/>
      <c r="C291" s="53"/>
      <c r="D291" s="41"/>
      <c r="E291" s="47"/>
      <c r="F291" s="41"/>
      <c r="G291" s="41"/>
      <c r="H291" s="41"/>
      <c r="I291" s="41"/>
      <c r="J291" s="46"/>
      <c r="K291" s="46"/>
      <c r="L291" s="49"/>
      <c r="M291" s="42"/>
      <c r="N291" s="44"/>
      <c r="O291" s="41"/>
      <c r="P291" s="45"/>
      <c r="Q291" s="42"/>
      <c r="R291" s="42"/>
      <c r="S291" s="42"/>
      <c r="T291" s="41"/>
      <c r="U291" s="41"/>
    </row>
    <row r="292" spans="1:21" ht="36" customHeight="1" x14ac:dyDescent="0.3">
      <c r="A292" s="52"/>
      <c r="B292" s="55"/>
      <c r="C292" s="53"/>
      <c r="D292" s="41"/>
      <c r="E292" s="47"/>
      <c r="F292" s="41"/>
      <c r="G292" s="41"/>
      <c r="H292" s="41"/>
      <c r="I292" s="41"/>
      <c r="J292" s="46"/>
      <c r="K292" s="46"/>
      <c r="L292" s="49"/>
      <c r="M292" s="42"/>
      <c r="N292" s="44"/>
      <c r="O292" s="41"/>
      <c r="P292" s="45"/>
      <c r="Q292" s="42"/>
      <c r="R292" s="42"/>
      <c r="S292" s="42"/>
      <c r="T292" s="41"/>
      <c r="U292" s="41"/>
    </row>
    <row r="293" spans="1:21" ht="36" customHeight="1" x14ac:dyDescent="0.3">
      <c r="A293" s="52"/>
      <c r="B293" s="55"/>
      <c r="C293" s="53"/>
      <c r="D293" s="41"/>
      <c r="E293" s="47"/>
      <c r="F293" s="41"/>
      <c r="G293" s="41"/>
      <c r="H293" s="41"/>
      <c r="I293" s="41"/>
      <c r="J293" s="46"/>
      <c r="K293" s="46"/>
      <c r="L293" s="49"/>
      <c r="M293" s="42"/>
      <c r="N293" s="44"/>
      <c r="O293" s="41"/>
      <c r="P293" s="45"/>
      <c r="Q293" s="42"/>
      <c r="R293" s="42"/>
      <c r="S293" s="42"/>
      <c r="T293" s="41"/>
      <c r="U293" s="41"/>
    </row>
    <row r="294" spans="1:21" ht="36" customHeight="1" x14ac:dyDescent="0.3">
      <c r="A294" s="52"/>
      <c r="B294" s="55"/>
      <c r="C294" s="53"/>
      <c r="D294" s="41"/>
      <c r="E294" s="47"/>
      <c r="F294" s="41"/>
      <c r="G294" s="41"/>
      <c r="H294" s="41"/>
      <c r="I294" s="41"/>
      <c r="J294" s="46"/>
      <c r="K294" s="46"/>
      <c r="L294" s="49"/>
      <c r="M294" s="42"/>
      <c r="N294" s="44"/>
      <c r="O294" s="41"/>
      <c r="P294" s="45"/>
      <c r="Q294" s="42"/>
      <c r="R294" s="42"/>
      <c r="S294" s="42"/>
      <c r="T294" s="41"/>
      <c r="U294" s="41"/>
    </row>
    <row r="295" spans="1:21" ht="36" customHeight="1" x14ac:dyDescent="0.3">
      <c r="A295" s="52"/>
      <c r="B295" s="55"/>
      <c r="C295" s="53"/>
      <c r="D295" s="41"/>
      <c r="E295" s="47"/>
      <c r="F295" s="41"/>
      <c r="G295" s="41"/>
      <c r="H295" s="41"/>
      <c r="I295" s="41"/>
      <c r="J295" s="46"/>
      <c r="K295" s="46"/>
      <c r="L295" s="49"/>
      <c r="M295" s="42"/>
      <c r="N295" s="44"/>
      <c r="O295" s="41"/>
      <c r="P295" s="45"/>
      <c r="Q295" s="42"/>
      <c r="R295" s="42"/>
      <c r="S295" s="42"/>
      <c r="T295" s="41"/>
      <c r="U295" s="41"/>
    </row>
    <row r="296" spans="1:21" ht="36" customHeight="1" x14ac:dyDescent="0.3">
      <c r="A296" s="52"/>
      <c r="B296" s="55"/>
      <c r="C296" s="53"/>
      <c r="D296" s="41"/>
      <c r="E296" s="47"/>
      <c r="F296" s="41"/>
      <c r="G296" s="41"/>
      <c r="H296" s="41"/>
      <c r="I296" s="41"/>
      <c r="J296" s="46"/>
      <c r="K296" s="46"/>
      <c r="L296" s="49"/>
      <c r="M296" s="42"/>
      <c r="N296" s="44"/>
      <c r="O296" s="41"/>
      <c r="P296" s="45"/>
      <c r="Q296" s="42"/>
      <c r="R296" s="42"/>
      <c r="S296" s="42"/>
      <c r="T296" s="41"/>
      <c r="U296" s="41"/>
    </row>
    <row r="297" spans="1:21" ht="36" customHeight="1" x14ac:dyDescent="0.3">
      <c r="A297" s="52"/>
      <c r="B297" s="55"/>
      <c r="C297" s="53"/>
      <c r="D297" s="41"/>
      <c r="E297" s="47"/>
      <c r="F297" s="41"/>
      <c r="G297" s="41"/>
      <c r="H297" s="41"/>
      <c r="I297" s="41"/>
      <c r="J297" s="46"/>
      <c r="K297" s="46"/>
      <c r="L297" s="49"/>
      <c r="M297" s="42"/>
      <c r="N297" s="44"/>
      <c r="O297" s="41"/>
      <c r="P297" s="45"/>
      <c r="Q297" s="42"/>
      <c r="R297" s="42"/>
      <c r="S297" s="42"/>
      <c r="T297" s="41"/>
      <c r="U297" s="41"/>
    </row>
    <row r="298" spans="1:21" ht="36" customHeight="1" x14ac:dyDescent="0.3">
      <c r="A298" s="52"/>
      <c r="B298" s="55"/>
      <c r="C298" s="53"/>
      <c r="D298" s="41"/>
      <c r="E298" s="47"/>
      <c r="F298" s="41"/>
      <c r="G298" s="41"/>
      <c r="H298" s="41"/>
      <c r="I298" s="41"/>
      <c r="J298" s="46"/>
      <c r="K298" s="46"/>
      <c r="L298" s="49"/>
      <c r="M298" s="42"/>
      <c r="N298" s="44"/>
      <c r="O298" s="41"/>
      <c r="P298" s="45"/>
      <c r="Q298" s="42"/>
      <c r="R298" s="42"/>
      <c r="S298" s="42"/>
      <c r="T298" s="41"/>
      <c r="U298" s="41"/>
    </row>
    <row r="299" spans="1:21" ht="36" customHeight="1" x14ac:dyDescent="0.3">
      <c r="A299" s="52"/>
      <c r="B299" s="55"/>
      <c r="C299" s="53"/>
      <c r="D299" s="41"/>
      <c r="E299" s="47"/>
      <c r="F299" s="41"/>
      <c r="G299" s="41"/>
      <c r="H299" s="41"/>
      <c r="I299" s="41"/>
      <c r="J299" s="46"/>
      <c r="K299" s="46"/>
      <c r="L299" s="49"/>
      <c r="M299" s="42"/>
      <c r="N299" s="44"/>
      <c r="O299" s="41"/>
      <c r="P299" s="45"/>
      <c r="Q299" s="42"/>
      <c r="R299" s="42"/>
      <c r="S299" s="42"/>
      <c r="T299" s="41"/>
      <c r="U299" s="41"/>
    </row>
    <row r="300" spans="1:21" ht="36" customHeight="1" x14ac:dyDescent="0.3">
      <c r="A300" s="52"/>
      <c r="B300" s="55"/>
      <c r="C300" s="53"/>
      <c r="D300" s="41"/>
      <c r="E300" s="47"/>
      <c r="F300" s="41"/>
      <c r="G300" s="41"/>
      <c r="H300" s="41"/>
      <c r="I300" s="41"/>
      <c r="J300" s="46"/>
      <c r="K300" s="46"/>
      <c r="L300" s="49"/>
      <c r="M300" s="42"/>
      <c r="N300" s="44"/>
      <c r="O300" s="41"/>
      <c r="P300" s="45"/>
      <c r="Q300" s="42"/>
      <c r="R300" s="42"/>
      <c r="S300" s="42"/>
      <c r="T300" s="41"/>
      <c r="U300" s="41"/>
    </row>
    <row r="301" spans="1:21" ht="36" customHeight="1" x14ac:dyDescent="0.3">
      <c r="A301" s="52"/>
      <c r="B301" s="55"/>
      <c r="C301" s="53"/>
      <c r="D301" s="41"/>
      <c r="E301" s="47"/>
      <c r="F301" s="41"/>
      <c r="G301" s="41"/>
      <c r="H301" s="41"/>
      <c r="I301" s="41"/>
      <c r="J301" s="46"/>
      <c r="K301" s="46"/>
      <c r="L301" s="49"/>
      <c r="M301" s="42"/>
      <c r="N301" s="44"/>
      <c r="O301" s="41"/>
      <c r="P301" s="45"/>
      <c r="Q301" s="42"/>
      <c r="R301" s="42"/>
      <c r="S301" s="42"/>
      <c r="T301" s="41"/>
      <c r="U301" s="41"/>
    </row>
    <row r="302" spans="1:21" ht="36" customHeight="1" x14ac:dyDescent="0.3">
      <c r="A302" s="52"/>
      <c r="B302" s="55"/>
      <c r="C302" s="53"/>
      <c r="D302" s="41"/>
      <c r="E302" s="47"/>
      <c r="F302" s="41"/>
      <c r="G302" s="41"/>
      <c r="H302" s="41"/>
      <c r="I302" s="41"/>
      <c r="J302" s="46"/>
      <c r="K302" s="46"/>
      <c r="L302" s="49"/>
      <c r="M302" s="42"/>
      <c r="N302" s="44"/>
      <c r="O302" s="41"/>
      <c r="P302" s="45"/>
      <c r="Q302" s="42"/>
      <c r="R302" s="42"/>
      <c r="S302" s="42"/>
      <c r="T302" s="41"/>
      <c r="U302" s="41"/>
    </row>
    <row r="303" spans="1:21" ht="36" customHeight="1" x14ac:dyDescent="0.3">
      <c r="A303" s="52"/>
      <c r="B303" s="55"/>
      <c r="C303" s="53"/>
      <c r="D303" s="41"/>
      <c r="E303" s="47"/>
      <c r="F303" s="41"/>
      <c r="G303" s="41"/>
      <c r="H303" s="41"/>
      <c r="I303" s="41"/>
      <c r="J303" s="46"/>
      <c r="K303" s="46"/>
      <c r="L303" s="49"/>
      <c r="M303" s="42"/>
      <c r="N303" s="44"/>
      <c r="O303" s="41"/>
      <c r="P303" s="45"/>
      <c r="Q303" s="42"/>
      <c r="R303" s="42"/>
      <c r="S303" s="42"/>
      <c r="T303" s="41"/>
      <c r="U303" s="41"/>
    </row>
    <row r="304" spans="1:21" ht="36" customHeight="1" x14ac:dyDescent="0.3">
      <c r="A304" s="52"/>
      <c r="B304" s="55"/>
      <c r="C304" s="53"/>
      <c r="D304" s="41"/>
      <c r="E304" s="47"/>
      <c r="F304" s="41"/>
      <c r="G304" s="41"/>
      <c r="H304" s="41"/>
      <c r="I304" s="41"/>
      <c r="J304" s="46"/>
      <c r="K304" s="46"/>
      <c r="L304" s="49"/>
      <c r="M304" s="42"/>
      <c r="N304" s="44"/>
      <c r="O304" s="41"/>
      <c r="P304" s="45"/>
      <c r="Q304" s="42"/>
      <c r="R304" s="42"/>
      <c r="S304" s="42"/>
      <c r="T304" s="41"/>
      <c r="U304" s="41"/>
    </row>
    <row r="305" spans="1:21" ht="36" customHeight="1" x14ac:dyDescent="0.3">
      <c r="A305" s="52"/>
      <c r="B305" s="55"/>
      <c r="C305" s="53"/>
      <c r="D305" s="41"/>
      <c r="E305" s="47"/>
      <c r="F305" s="41"/>
      <c r="G305" s="41"/>
      <c r="H305" s="41"/>
      <c r="I305" s="41"/>
      <c r="J305" s="46"/>
      <c r="K305" s="46"/>
      <c r="L305" s="49"/>
      <c r="M305" s="42"/>
      <c r="N305" s="44"/>
      <c r="O305" s="41"/>
      <c r="P305" s="45"/>
      <c r="Q305" s="42"/>
      <c r="R305" s="42"/>
      <c r="S305" s="42"/>
      <c r="T305" s="41"/>
      <c r="U305" s="41"/>
    </row>
    <row r="306" spans="1:21" ht="36" customHeight="1" x14ac:dyDescent="0.3">
      <c r="A306" s="52"/>
      <c r="B306" s="55"/>
      <c r="C306" s="53"/>
      <c r="D306" s="41"/>
      <c r="E306" s="47"/>
      <c r="F306" s="41"/>
      <c r="G306" s="41"/>
      <c r="H306" s="41"/>
      <c r="I306" s="41"/>
      <c r="J306" s="46"/>
      <c r="K306" s="46"/>
      <c r="L306" s="49"/>
      <c r="M306" s="42"/>
      <c r="N306" s="44"/>
      <c r="O306" s="41"/>
      <c r="P306" s="45"/>
      <c r="Q306" s="42"/>
      <c r="R306" s="42"/>
      <c r="S306" s="42"/>
      <c r="T306" s="41"/>
      <c r="U306" s="41"/>
    </row>
    <row r="307" spans="1:21" ht="36" customHeight="1" x14ac:dyDescent="0.3">
      <c r="A307" s="52"/>
      <c r="B307" s="55"/>
      <c r="C307" s="53"/>
      <c r="D307" s="41"/>
      <c r="E307" s="47"/>
      <c r="F307" s="41"/>
      <c r="G307" s="41"/>
      <c r="H307" s="41"/>
      <c r="I307" s="41"/>
      <c r="J307" s="46"/>
      <c r="K307" s="46"/>
      <c r="L307" s="49"/>
      <c r="M307" s="42"/>
      <c r="N307" s="44"/>
      <c r="O307" s="41"/>
      <c r="P307" s="45"/>
      <c r="Q307" s="42"/>
      <c r="R307" s="42"/>
      <c r="S307" s="42"/>
      <c r="T307" s="41"/>
      <c r="U307" s="41"/>
    </row>
    <row r="308" spans="1:21" ht="36" customHeight="1" x14ac:dyDescent="0.3">
      <c r="A308" s="52"/>
      <c r="B308" s="55"/>
      <c r="C308" s="53"/>
      <c r="D308" s="41"/>
      <c r="E308" s="47"/>
      <c r="F308" s="41"/>
      <c r="G308" s="41"/>
      <c r="H308" s="41"/>
      <c r="I308" s="41"/>
      <c r="J308" s="46"/>
      <c r="K308" s="46"/>
      <c r="L308" s="49"/>
      <c r="M308" s="42"/>
      <c r="N308" s="44"/>
      <c r="O308" s="41"/>
      <c r="P308" s="45"/>
      <c r="Q308" s="42"/>
      <c r="R308" s="42"/>
      <c r="S308" s="42"/>
      <c r="T308" s="41"/>
      <c r="U308" s="41"/>
    </row>
    <row r="309" spans="1:21" ht="36" customHeight="1" x14ac:dyDescent="0.3">
      <c r="A309" s="52"/>
      <c r="B309" s="55"/>
      <c r="C309" s="53"/>
      <c r="D309" s="41"/>
      <c r="E309" s="47"/>
      <c r="F309" s="41"/>
      <c r="G309" s="41"/>
      <c r="H309" s="41"/>
      <c r="I309" s="41"/>
      <c r="J309" s="46"/>
      <c r="K309" s="46"/>
      <c r="L309" s="49"/>
      <c r="M309" s="42"/>
      <c r="N309" s="44"/>
      <c r="O309" s="41"/>
      <c r="P309" s="45"/>
      <c r="Q309" s="42"/>
      <c r="R309" s="42"/>
      <c r="S309" s="42"/>
      <c r="T309" s="41"/>
      <c r="U309" s="41"/>
    </row>
    <row r="310" spans="1:21" ht="36" customHeight="1" x14ac:dyDescent="0.3">
      <c r="A310" s="52"/>
      <c r="B310" s="55"/>
      <c r="C310" s="53"/>
      <c r="D310" s="41"/>
      <c r="E310" s="47"/>
      <c r="F310" s="41"/>
      <c r="G310" s="41"/>
      <c r="H310" s="41"/>
      <c r="I310" s="41"/>
      <c r="J310" s="46"/>
      <c r="K310" s="46"/>
      <c r="L310" s="49"/>
      <c r="M310" s="42"/>
      <c r="N310" s="44"/>
      <c r="O310" s="41"/>
      <c r="P310" s="45"/>
      <c r="Q310" s="42"/>
      <c r="R310" s="42"/>
      <c r="S310" s="42"/>
      <c r="T310" s="41"/>
      <c r="U310" s="41"/>
    </row>
    <row r="311" spans="1:21" ht="36" customHeight="1" x14ac:dyDescent="0.3">
      <c r="A311" s="52"/>
      <c r="B311" s="55"/>
      <c r="C311" s="53"/>
      <c r="D311" s="41"/>
      <c r="E311" s="47"/>
      <c r="F311" s="41"/>
      <c r="G311" s="41"/>
      <c r="H311" s="41"/>
      <c r="I311" s="41"/>
      <c r="J311" s="46"/>
      <c r="K311" s="46"/>
      <c r="L311" s="49"/>
      <c r="M311" s="42"/>
      <c r="N311" s="44"/>
      <c r="O311" s="41"/>
      <c r="P311" s="45"/>
      <c r="Q311" s="42"/>
      <c r="R311" s="42"/>
      <c r="S311" s="42"/>
      <c r="T311" s="41"/>
      <c r="U311" s="41"/>
    </row>
    <row r="312" spans="1:21" ht="36" customHeight="1" x14ac:dyDescent="0.3">
      <c r="A312" s="52"/>
      <c r="B312" s="55"/>
      <c r="C312" s="53"/>
      <c r="D312" s="41"/>
      <c r="E312" s="47"/>
      <c r="F312" s="41"/>
      <c r="G312" s="41"/>
      <c r="H312" s="41"/>
      <c r="I312" s="41"/>
      <c r="J312" s="46"/>
      <c r="K312" s="46"/>
      <c r="L312" s="49"/>
      <c r="M312" s="42"/>
      <c r="N312" s="44"/>
      <c r="O312" s="41"/>
      <c r="P312" s="45"/>
      <c r="Q312" s="42"/>
      <c r="R312" s="42"/>
      <c r="S312" s="42"/>
      <c r="T312" s="41"/>
      <c r="U312" s="41"/>
    </row>
    <row r="313" spans="1:21" ht="36" customHeight="1" x14ac:dyDescent="0.3">
      <c r="A313" s="52"/>
      <c r="B313" s="55"/>
      <c r="C313" s="53"/>
      <c r="D313" s="41"/>
      <c r="E313" s="47"/>
      <c r="F313" s="41"/>
      <c r="G313" s="41"/>
      <c r="H313" s="41"/>
      <c r="I313" s="41"/>
      <c r="J313" s="46"/>
      <c r="K313" s="46"/>
      <c r="L313" s="49"/>
      <c r="M313" s="42"/>
      <c r="N313" s="44"/>
      <c r="O313" s="41"/>
      <c r="P313" s="45"/>
      <c r="Q313" s="42"/>
      <c r="R313" s="42"/>
      <c r="S313" s="42"/>
      <c r="T313" s="41"/>
      <c r="U313" s="41"/>
    </row>
    <row r="314" spans="1:21" ht="36" customHeight="1" x14ac:dyDescent="0.3">
      <c r="A314" s="52"/>
      <c r="B314" s="55"/>
      <c r="C314" s="53"/>
      <c r="D314" s="41"/>
      <c r="E314" s="47"/>
      <c r="F314" s="41"/>
      <c r="G314" s="41"/>
      <c r="H314" s="41"/>
      <c r="I314" s="41"/>
      <c r="J314" s="46"/>
      <c r="K314" s="46"/>
      <c r="L314" s="49"/>
      <c r="M314" s="42"/>
      <c r="N314" s="44"/>
      <c r="O314" s="41"/>
      <c r="P314" s="45"/>
      <c r="Q314" s="42"/>
      <c r="R314" s="42"/>
      <c r="S314" s="42"/>
      <c r="T314" s="41"/>
      <c r="U314" s="41"/>
    </row>
    <row r="315" spans="1:21" ht="36" customHeight="1" x14ac:dyDescent="0.3">
      <c r="A315" s="52"/>
      <c r="B315" s="55"/>
      <c r="C315" s="53"/>
      <c r="D315" s="41"/>
      <c r="E315" s="47"/>
      <c r="F315" s="41"/>
      <c r="G315" s="41"/>
      <c r="H315" s="41"/>
      <c r="I315" s="41"/>
      <c r="J315" s="46"/>
      <c r="K315" s="46"/>
      <c r="L315" s="49"/>
      <c r="M315" s="42"/>
      <c r="N315" s="44"/>
      <c r="O315" s="41"/>
      <c r="P315" s="45"/>
      <c r="Q315" s="42"/>
      <c r="R315" s="42"/>
      <c r="S315" s="42"/>
      <c r="T315" s="41"/>
      <c r="U315" s="41"/>
    </row>
    <row r="316" spans="1:21" ht="36" customHeight="1" x14ac:dyDescent="0.3">
      <c r="A316" s="52"/>
      <c r="B316" s="55"/>
      <c r="C316" s="53"/>
      <c r="D316" s="41"/>
      <c r="E316" s="47"/>
      <c r="F316" s="41"/>
      <c r="G316" s="41"/>
      <c r="H316" s="41"/>
      <c r="I316" s="41"/>
      <c r="J316" s="46"/>
      <c r="K316" s="46"/>
      <c r="L316" s="49"/>
      <c r="M316" s="42"/>
      <c r="N316" s="44"/>
      <c r="O316" s="41"/>
      <c r="P316" s="45"/>
      <c r="Q316" s="42"/>
      <c r="R316" s="42"/>
      <c r="S316" s="42"/>
      <c r="T316" s="41"/>
      <c r="U316" s="41"/>
    </row>
    <row r="317" spans="1:21" ht="36" customHeight="1" x14ac:dyDescent="0.3">
      <c r="A317" s="52"/>
      <c r="B317" s="55"/>
      <c r="C317" s="53"/>
      <c r="D317" s="41"/>
      <c r="E317" s="47"/>
      <c r="F317" s="41"/>
      <c r="G317" s="41"/>
      <c r="H317" s="41"/>
      <c r="I317" s="41"/>
      <c r="J317" s="46"/>
      <c r="K317" s="46"/>
      <c r="L317" s="49"/>
      <c r="M317" s="42"/>
      <c r="N317" s="44"/>
      <c r="O317" s="41"/>
      <c r="P317" s="45"/>
      <c r="Q317" s="42"/>
      <c r="R317" s="42"/>
      <c r="S317" s="42"/>
      <c r="T317" s="41"/>
      <c r="U317" s="41"/>
    </row>
    <row r="318" spans="1:21" ht="36" customHeight="1" x14ac:dyDescent="0.3">
      <c r="A318" s="52"/>
      <c r="B318" s="55"/>
      <c r="C318" s="53"/>
      <c r="D318" s="41"/>
      <c r="E318" s="47"/>
      <c r="F318" s="41"/>
      <c r="G318" s="41"/>
      <c r="H318" s="41"/>
      <c r="I318" s="41"/>
      <c r="J318" s="46"/>
      <c r="K318" s="46"/>
      <c r="L318" s="49"/>
      <c r="M318" s="42"/>
      <c r="N318" s="44"/>
      <c r="O318" s="41"/>
      <c r="P318" s="45"/>
      <c r="Q318" s="42"/>
      <c r="R318" s="42"/>
      <c r="S318" s="42"/>
      <c r="T318" s="41"/>
      <c r="U318" s="41"/>
    </row>
    <row r="319" spans="1:21" ht="36" customHeight="1" x14ac:dyDescent="0.3">
      <c r="A319" s="52"/>
      <c r="B319" s="55"/>
      <c r="C319" s="53"/>
      <c r="D319" s="41"/>
      <c r="E319" s="47"/>
      <c r="F319" s="41"/>
      <c r="G319" s="41"/>
      <c r="H319" s="41"/>
      <c r="I319" s="41"/>
      <c r="J319" s="46"/>
      <c r="K319" s="46"/>
      <c r="L319" s="49"/>
      <c r="M319" s="42"/>
      <c r="N319" s="44"/>
      <c r="O319" s="41"/>
      <c r="P319" s="45"/>
      <c r="Q319" s="42"/>
      <c r="R319" s="42"/>
      <c r="S319" s="42"/>
      <c r="T319" s="41"/>
      <c r="U319" s="41"/>
    </row>
    <row r="320" spans="1:21" ht="36" customHeight="1" x14ac:dyDescent="0.3">
      <c r="A320" s="52"/>
      <c r="B320" s="55"/>
      <c r="C320" s="53"/>
      <c r="D320" s="41"/>
      <c r="E320" s="47"/>
      <c r="F320" s="41"/>
      <c r="G320" s="41"/>
      <c r="H320" s="41"/>
      <c r="I320" s="41"/>
      <c r="J320" s="46"/>
      <c r="K320" s="46"/>
      <c r="L320" s="49"/>
      <c r="M320" s="42"/>
      <c r="N320" s="44"/>
      <c r="O320" s="41"/>
      <c r="P320" s="45"/>
      <c r="Q320" s="42"/>
      <c r="R320" s="42"/>
      <c r="S320" s="42"/>
      <c r="T320" s="41"/>
      <c r="U320" s="41"/>
    </row>
    <row r="321" spans="1:21" ht="36" customHeight="1" x14ac:dyDescent="0.3">
      <c r="A321" s="52"/>
      <c r="B321" s="55"/>
      <c r="C321" s="53"/>
      <c r="D321" s="41"/>
      <c r="E321" s="47"/>
      <c r="F321" s="41"/>
      <c r="G321" s="41"/>
      <c r="H321" s="41"/>
      <c r="I321" s="41"/>
      <c r="J321" s="46"/>
      <c r="K321" s="46"/>
      <c r="L321" s="49"/>
      <c r="M321" s="42"/>
      <c r="N321" s="44"/>
      <c r="O321" s="41"/>
      <c r="P321" s="45"/>
      <c r="Q321" s="42"/>
      <c r="R321" s="42"/>
      <c r="S321" s="42"/>
      <c r="T321" s="41"/>
      <c r="U321" s="41"/>
    </row>
    <row r="322" spans="1:21" ht="36" customHeight="1" x14ac:dyDescent="0.3">
      <c r="A322" s="52"/>
      <c r="B322" s="55"/>
      <c r="C322" s="53"/>
      <c r="D322" s="41"/>
      <c r="E322" s="47"/>
      <c r="F322" s="41"/>
      <c r="G322" s="41"/>
      <c r="H322" s="41"/>
      <c r="I322" s="41"/>
      <c r="J322" s="46"/>
      <c r="K322" s="46"/>
      <c r="L322" s="49"/>
      <c r="M322" s="42"/>
      <c r="N322" s="44"/>
      <c r="O322" s="41"/>
      <c r="P322" s="45"/>
      <c r="Q322" s="42"/>
      <c r="R322" s="42"/>
      <c r="S322" s="42"/>
      <c r="T322" s="41"/>
      <c r="U322" s="41"/>
    </row>
    <row r="323" spans="1:21" ht="36" customHeight="1" x14ac:dyDescent="0.3">
      <c r="A323" s="52"/>
      <c r="B323" s="55"/>
      <c r="C323" s="53"/>
      <c r="D323" s="41"/>
      <c r="E323" s="47"/>
      <c r="F323" s="41"/>
      <c r="G323" s="41"/>
      <c r="H323" s="41"/>
      <c r="I323" s="41"/>
      <c r="J323" s="46"/>
      <c r="K323" s="46"/>
      <c r="L323" s="49"/>
      <c r="M323" s="42"/>
      <c r="N323" s="44"/>
      <c r="O323" s="41"/>
      <c r="P323" s="45"/>
      <c r="Q323" s="42"/>
      <c r="R323" s="42"/>
      <c r="S323" s="42"/>
      <c r="T323" s="41"/>
      <c r="U323" s="41"/>
    </row>
    <row r="324" spans="1:21" ht="36" customHeight="1" x14ac:dyDescent="0.3">
      <c r="A324" s="52"/>
      <c r="B324" s="55"/>
      <c r="C324" s="53"/>
      <c r="D324" s="41"/>
      <c r="E324" s="47"/>
      <c r="F324" s="41"/>
      <c r="G324" s="41"/>
      <c r="H324" s="41"/>
      <c r="I324" s="41"/>
      <c r="J324" s="46"/>
      <c r="K324" s="46"/>
      <c r="L324" s="49"/>
      <c r="M324" s="42"/>
      <c r="N324" s="44"/>
      <c r="O324" s="41"/>
      <c r="P324" s="45"/>
      <c r="Q324" s="42"/>
      <c r="R324" s="42"/>
      <c r="S324" s="42"/>
      <c r="T324" s="41"/>
      <c r="U324" s="41"/>
    </row>
    <row r="325" spans="1:21" ht="36" customHeight="1" x14ac:dyDescent="0.3">
      <c r="A325" s="52"/>
      <c r="B325" s="55"/>
      <c r="C325" s="53"/>
      <c r="D325" s="41"/>
      <c r="E325" s="47"/>
      <c r="F325" s="41"/>
      <c r="G325" s="41"/>
      <c r="H325" s="41"/>
      <c r="I325" s="41"/>
      <c r="J325" s="46"/>
      <c r="K325" s="46"/>
      <c r="L325" s="49"/>
      <c r="M325" s="42"/>
      <c r="N325" s="44"/>
      <c r="O325" s="41"/>
      <c r="P325" s="45"/>
      <c r="Q325" s="42"/>
      <c r="R325" s="42"/>
      <c r="S325" s="42"/>
      <c r="T325" s="41"/>
      <c r="U325" s="41"/>
    </row>
    <row r="326" spans="1:21" ht="36" customHeight="1" x14ac:dyDescent="0.3">
      <c r="A326" s="52"/>
      <c r="B326" s="55"/>
      <c r="C326" s="53"/>
      <c r="D326" s="41"/>
      <c r="E326" s="47"/>
      <c r="F326" s="41"/>
      <c r="G326" s="41"/>
      <c r="H326" s="41"/>
      <c r="I326" s="41"/>
      <c r="J326" s="46"/>
      <c r="K326" s="46"/>
      <c r="L326" s="49"/>
      <c r="M326" s="42"/>
      <c r="N326" s="44"/>
      <c r="O326" s="41"/>
      <c r="P326" s="45"/>
      <c r="Q326" s="42"/>
      <c r="R326" s="42"/>
      <c r="S326" s="42"/>
      <c r="T326" s="41"/>
      <c r="U326" s="41"/>
    </row>
    <row r="327" spans="1:21" ht="36" customHeight="1" x14ac:dyDescent="0.3">
      <c r="A327" s="52"/>
      <c r="B327" s="55"/>
      <c r="C327" s="53"/>
      <c r="D327" s="41"/>
      <c r="E327" s="47"/>
      <c r="F327" s="41"/>
      <c r="G327" s="41"/>
      <c r="H327" s="41"/>
      <c r="I327" s="41"/>
      <c r="J327" s="46"/>
      <c r="K327" s="46"/>
      <c r="L327" s="49"/>
      <c r="M327" s="42"/>
      <c r="N327" s="44"/>
      <c r="O327" s="41"/>
      <c r="P327" s="45"/>
      <c r="Q327" s="42"/>
      <c r="R327" s="42"/>
      <c r="S327" s="42"/>
      <c r="T327" s="41"/>
      <c r="U327" s="41"/>
    </row>
    <row r="328" spans="1:21" ht="36" customHeight="1" x14ac:dyDescent="0.3">
      <c r="A328" s="52"/>
      <c r="B328" s="55"/>
      <c r="C328" s="53"/>
      <c r="D328" s="41"/>
      <c r="E328" s="47"/>
      <c r="F328" s="41"/>
      <c r="G328" s="41"/>
      <c r="H328" s="41"/>
      <c r="I328" s="41"/>
      <c r="J328" s="46"/>
      <c r="K328" s="46"/>
      <c r="L328" s="49"/>
      <c r="M328" s="42"/>
      <c r="N328" s="44"/>
      <c r="O328" s="41"/>
      <c r="P328" s="45"/>
      <c r="Q328" s="42"/>
      <c r="R328" s="42"/>
      <c r="S328" s="42"/>
      <c r="T328" s="41"/>
      <c r="U328" s="41"/>
    </row>
    <row r="329" spans="1:21" ht="36" customHeight="1" x14ac:dyDescent="0.3">
      <c r="A329" s="52"/>
      <c r="B329" s="55"/>
      <c r="C329" s="53"/>
      <c r="D329" s="41"/>
      <c r="E329" s="47"/>
      <c r="F329" s="41"/>
      <c r="G329" s="41"/>
      <c r="H329" s="41"/>
      <c r="I329" s="41"/>
      <c r="J329" s="46"/>
      <c r="K329" s="46"/>
      <c r="L329" s="49"/>
      <c r="M329" s="42"/>
      <c r="N329" s="44"/>
      <c r="O329" s="41"/>
      <c r="P329" s="45"/>
      <c r="Q329" s="42"/>
      <c r="R329" s="42"/>
      <c r="S329" s="42"/>
      <c r="T329" s="41"/>
      <c r="U329" s="41"/>
    </row>
    <row r="330" spans="1:21" ht="36" customHeight="1" x14ac:dyDescent="0.3">
      <c r="A330" s="52"/>
      <c r="B330" s="55"/>
      <c r="C330" s="53"/>
      <c r="D330" s="41"/>
      <c r="E330" s="47"/>
      <c r="F330" s="41"/>
      <c r="G330" s="41"/>
      <c r="H330" s="41"/>
      <c r="I330" s="41"/>
      <c r="J330" s="46"/>
      <c r="K330" s="46"/>
      <c r="L330" s="49"/>
      <c r="M330" s="42"/>
      <c r="N330" s="44"/>
      <c r="O330" s="41"/>
      <c r="P330" s="45"/>
      <c r="Q330" s="42"/>
      <c r="R330" s="42"/>
      <c r="S330" s="42"/>
      <c r="T330" s="41"/>
      <c r="U330" s="41"/>
    </row>
    <row r="331" spans="1:21" ht="36" customHeight="1" x14ac:dyDescent="0.3">
      <c r="A331" s="52"/>
      <c r="B331" s="55"/>
      <c r="C331" s="53"/>
      <c r="D331" s="41"/>
      <c r="E331" s="47"/>
      <c r="F331" s="41"/>
      <c r="G331" s="41"/>
      <c r="H331" s="41"/>
      <c r="I331" s="41"/>
      <c r="J331" s="46"/>
      <c r="K331" s="46"/>
      <c r="L331" s="49"/>
      <c r="M331" s="42"/>
      <c r="N331" s="44"/>
      <c r="O331" s="41"/>
      <c r="P331" s="45"/>
      <c r="Q331" s="42"/>
      <c r="R331" s="42"/>
      <c r="S331" s="42"/>
      <c r="T331" s="41"/>
      <c r="U331" s="41"/>
    </row>
    <row r="332" spans="1:21" ht="36" customHeight="1" x14ac:dyDescent="0.3">
      <c r="A332" s="52"/>
      <c r="B332" s="55"/>
      <c r="C332" s="53"/>
      <c r="D332" s="41"/>
      <c r="E332" s="47"/>
      <c r="F332" s="41"/>
      <c r="G332" s="41"/>
      <c r="H332" s="41"/>
      <c r="I332" s="41"/>
      <c r="J332" s="46"/>
      <c r="K332" s="46"/>
      <c r="L332" s="49"/>
      <c r="M332" s="42"/>
      <c r="N332" s="44"/>
      <c r="O332" s="41"/>
      <c r="P332" s="45"/>
      <c r="Q332" s="42"/>
      <c r="R332" s="42"/>
      <c r="S332" s="42"/>
      <c r="T332" s="41"/>
      <c r="U332" s="41"/>
    </row>
    <row r="333" spans="1:21" ht="36" customHeight="1" x14ac:dyDescent="0.3">
      <c r="A333" s="52"/>
      <c r="B333" s="55"/>
      <c r="C333" s="53"/>
      <c r="D333" s="41"/>
      <c r="E333" s="47"/>
      <c r="F333" s="41"/>
      <c r="G333" s="41"/>
      <c r="H333" s="41"/>
      <c r="I333" s="41"/>
      <c r="J333" s="46"/>
      <c r="K333" s="46"/>
      <c r="L333" s="49"/>
      <c r="M333" s="42"/>
      <c r="N333" s="44"/>
      <c r="O333" s="41"/>
      <c r="P333" s="45"/>
      <c r="Q333" s="42"/>
      <c r="R333" s="42"/>
      <c r="S333" s="42"/>
      <c r="T333" s="41"/>
      <c r="U333" s="41"/>
    </row>
    <row r="334" spans="1:21" ht="36" customHeight="1" x14ac:dyDescent="0.3">
      <c r="A334" s="52"/>
      <c r="B334" s="55"/>
      <c r="C334" s="53"/>
      <c r="D334" s="41"/>
      <c r="E334" s="47"/>
      <c r="F334" s="41"/>
      <c r="G334" s="41"/>
      <c r="H334" s="41"/>
      <c r="I334" s="41"/>
      <c r="J334" s="46"/>
      <c r="K334" s="46"/>
      <c r="L334" s="49"/>
      <c r="M334" s="42"/>
      <c r="N334" s="44"/>
      <c r="O334" s="41"/>
      <c r="P334" s="45"/>
      <c r="Q334" s="42"/>
      <c r="R334" s="42"/>
      <c r="S334" s="42"/>
      <c r="T334" s="41"/>
      <c r="U334" s="41"/>
    </row>
    <row r="335" spans="1:21" ht="36" customHeight="1" x14ac:dyDescent="0.3">
      <c r="A335" s="52"/>
      <c r="B335" s="55"/>
      <c r="C335" s="53"/>
      <c r="D335" s="41"/>
      <c r="E335" s="47"/>
      <c r="F335" s="41"/>
      <c r="G335" s="41"/>
      <c r="H335" s="41"/>
      <c r="I335" s="41"/>
      <c r="J335" s="46"/>
      <c r="K335" s="46"/>
      <c r="L335" s="49"/>
      <c r="M335" s="42"/>
      <c r="N335" s="44"/>
      <c r="O335" s="41"/>
      <c r="P335" s="45"/>
      <c r="Q335" s="42"/>
      <c r="R335" s="42"/>
      <c r="S335" s="42"/>
      <c r="T335" s="41"/>
      <c r="U335" s="41"/>
    </row>
    <row r="336" spans="1:21" ht="36" customHeight="1" x14ac:dyDescent="0.3">
      <c r="A336" s="52"/>
      <c r="B336" s="55"/>
      <c r="C336" s="53"/>
      <c r="D336" s="41"/>
      <c r="E336" s="47"/>
      <c r="F336" s="41"/>
      <c r="G336" s="41"/>
      <c r="H336" s="41"/>
      <c r="I336" s="41"/>
      <c r="J336" s="46"/>
      <c r="K336" s="46"/>
      <c r="L336" s="49"/>
      <c r="M336" s="42"/>
      <c r="N336" s="44"/>
      <c r="O336" s="41"/>
      <c r="P336" s="45"/>
      <c r="Q336" s="42"/>
      <c r="R336" s="42"/>
      <c r="S336" s="42"/>
      <c r="T336" s="41"/>
      <c r="U336" s="41"/>
    </row>
    <row r="337" spans="1:21" ht="36" customHeight="1" x14ac:dyDescent="0.3">
      <c r="A337" s="52"/>
      <c r="B337" s="55"/>
      <c r="C337" s="53"/>
      <c r="D337" s="41"/>
      <c r="E337" s="47"/>
      <c r="F337" s="41"/>
      <c r="G337" s="41"/>
      <c r="H337" s="41"/>
      <c r="I337" s="41"/>
      <c r="J337" s="46"/>
      <c r="K337" s="46"/>
      <c r="L337" s="49"/>
      <c r="M337" s="42"/>
      <c r="N337" s="44"/>
      <c r="O337" s="41"/>
      <c r="P337" s="45"/>
      <c r="Q337" s="42"/>
      <c r="R337" s="42"/>
      <c r="S337" s="42"/>
      <c r="T337" s="41"/>
      <c r="U337" s="41"/>
    </row>
    <row r="338" spans="1:21" ht="36" customHeight="1" x14ac:dyDescent="0.3">
      <c r="A338" s="52"/>
      <c r="B338" s="55"/>
      <c r="C338" s="53"/>
      <c r="D338" s="41"/>
      <c r="E338" s="47"/>
      <c r="F338" s="41"/>
      <c r="G338" s="41"/>
      <c r="H338" s="41"/>
      <c r="I338" s="41"/>
      <c r="J338" s="46"/>
      <c r="K338" s="46"/>
      <c r="L338" s="49"/>
      <c r="M338" s="42"/>
      <c r="N338" s="44"/>
      <c r="O338" s="41"/>
      <c r="P338" s="45"/>
      <c r="Q338" s="42"/>
      <c r="R338" s="42"/>
      <c r="S338" s="42"/>
      <c r="T338" s="41"/>
      <c r="U338" s="41"/>
    </row>
    <row r="339" spans="1:21" ht="36" customHeight="1" x14ac:dyDescent="0.3">
      <c r="A339" s="52"/>
      <c r="B339" s="55"/>
      <c r="C339" s="53"/>
      <c r="D339" s="41"/>
      <c r="E339" s="47"/>
      <c r="F339" s="41"/>
      <c r="G339" s="41"/>
      <c r="H339" s="41"/>
      <c r="I339" s="41"/>
      <c r="J339" s="46"/>
      <c r="K339" s="46"/>
      <c r="L339" s="49"/>
      <c r="M339" s="42"/>
      <c r="N339" s="44"/>
      <c r="O339" s="41"/>
      <c r="P339" s="45"/>
      <c r="Q339" s="42"/>
      <c r="R339" s="42"/>
      <c r="S339" s="42"/>
      <c r="T339" s="41"/>
      <c r="U339" s="41"/>
    </row>
    <row r="340" spans="1:21" ht="36" customHeight="1" x14ac:dyDescent="0.3">
      <c r="A340" s="52"/>
      <c r="B340" s="55"/>
      <c r="C340" s="53"/>
      <c r="D340" s="41"/>
      <c r="E340" s="47"/>
      <c r="F340" s="41"/>
      <c r="G340" s="41"/>
      <c r="H340" s="41"/>
      <c r="I340" s="41"/>
      <c r="J340" s="46"/>
      <c r="K340" s="46"/>
      <c r="L340" s="49"/>
      <c r="M340" s="42"/>
      <c r="N340" s="44"/>
      <c r="O340" s="41"/>
      <c r="P340" s="45"/>
      <c r="Q340" s="42"/>
      <c r="R340" s="42"/>
      <c r="S340" s="42"/>
      <c r="T340" s="41"/>
      <c r="U340" s="41"/>
    </row>
    <row r="341" spans="1:21" ht="36" customHeight="1" x14ac:dyDescent="0.3">
      <c r="A341" s="52"/>
      <c r="B341" s="55"/>
      <c r="C341" s="53"/>
      <c r="D341" s="41"/>
      <c r="E341" s="47"/>
      <c r="F341" s="41"/>
      <c r="G341" s="41"/>
      <c r="H341" s="41"/>
      <c r="I341" s="41"/>
      <c r="J341" s="46"/>
      <c r="K341" s="46"/>
      <c r="L341" s="49"/>
      <c r="M341" s="42"/>
      <c r="N341" s="44"/>
      <c r="O341" s="41"/>
      <c r="P341" s="45"/>
      <c r="Q341" s="42"/>
      <c r="R341" s="42"/>
      <c r="S341" s="42"/>
      <c r="T341" s="41"/>
      <c r="U341" s="41"/>
    </row>
    <row r="342" spans="1:21" ht="36" customHeight="1" x14ac:dyDescent="0.3">
      <c r="A342" s="52"/>
      <c r="B342" s="55"/>
      <c r="C342" s="53"/>
      <c r="D342" s="41"/>
      <c r="E342" s="47"/>
      <c r="F342" s="41"/>
      <c r="G342" s="41"/>
      <c r="H342" s="41"/>
      <c r="I342" s="41"/>
      <c r="J342" s="46"/>
      <c r="K342" s="46"/>
      <c r="L342" s="49"/>
      <c r="M342" s="42"/>
      <c r="N342" s="44"/>
      <c r="O342" s="41"/>
      <c r="P342" s="45"/>
      <c r="Q342" s="42"/>
      <c r="R342" s="42"/>
      <c r="S342" s="42"/>
      <c r="T342" s="41"/>
      <c r="U342" s="41"/>
    </row>
    <row r="343" spans="1:21" ht="36" customHeight="1" x14ac:dyDescent="0.3">
      <c r="A343" s="52"/>
      <c r="B343" s="55"/>
      <c r="C343" s="53"/>
      <c r="D343" s="41"/>
      <c r="E343" s="47"/>
      <c r="F343" s="41"/>
      <c r="G343" s="41"/>
      <c r="H343" s="41"/>
      <c r="I343" s="41"/>
      <c r="J343" s="46"/>
      <c r="K343" s="46"/>
      <c r="L343" s="49"/>
      <c r="M343" s="42"/>
      <c r="N343" s="44"/>
      <c r="O343" s="41"/>
      <c r="P343" s="45"/>
      <c r="Q343" s="42"/>
      <c r="R343" s="42"/>
      <c r="S343" s="42"/>
      <c r="T343" s="41"/>
      <c r="U343" s="41"/>
    </row>
    <row r="344" spans="1:21" ht="36" customHeight="1" x14ac:dyDescent="0.3">
      <c r="A344" s="52"/>
      <c r="B344" s="55"/>
      <c r="C344" s="53"/>
      <c r="D344" s="41"/>
      <c r="E344" s="47"/>
      <c r="F344" s="41"/>
      <c r="G344" s="41"/>
      <c r="H344" s="41"/>
      <c r="I344" s="41"/>
      <c r="J344" s="46"/>
      <c r="K344" s="46"/>
      <c r="L344" s="49"/>
      <c r="M344" s="42"/>
      <c r="N344" s="44"/>
      <c r="O344" s="41"/>
      <c r="P344" s="45"/>
      <c r="Q344" s="42"/>
      <c r="R344" s="42"/>
      <c r="S344" s="42"/>
      <c r="T344" s="41"/>
      <c r="U344" s="41"/>
    </row>
    <row r="345" spans="1:21" ht="36" customHeight="1" x14ac:dyDescent="0.3">
      <c r="A345" s="52"/>
      <c r="B345" s="55"/>
      <c r="C345" s="53"/>
      <c r="D345" s="41"/>
      <c r="E345" s="47"/>
      <c r="F345" s="41"/>
      <c r="G345" s="41"/>
      <c r="H345" s="41"/>
      <c r="I345" s="41"/>
      <c r="J345" s="46"/>
      <c r="K345" s="46"/>
      <c r="L345" s="49"/>
      <c r="M345" s="42"/>
      <c r="N345" s="44"/>
      <c r="O345" s="41"/>
      <c r="P345" s="45"/>
      <c r="Q345" s="42"/>
      <c r="R345" s="42"/>
      <c r="S345" s="42"/>
      <c r="T345" s="41"/>
      <c r="U345" s="41"/>
    </row>
    <row r="346" spans="1:21" ht="36" customHeight="1" x14ac:dyDescent="0.3">
      <c r="A346" s="52"/>
      <c r="B346" s="55"/>
      <c r="C346" s="53"/>
      <c r="D346" s="41"/>
      <c r="E346" s="47"/>
      <c r="F346" s="41"/>
      <c r="G346" s="41"/>
      <c r="H346" s="41"/>
      <c r="I346" s="41"/>
      <c r="J346" s="46"/>
      <c r="K346" s="46"/>
      <c r="L346" s="49"/>
      <c r="M346" s="42"/>
      <c r="N346" s="44"/>
      <c r="O346" s="41"/>
      <c r="P346" s="45"/>
      <c r="Q346" s="42"/>
      <c r="R346" s="42"/>
      <c r="S346" s="42"/>
      <c r="T346" s="41"/>
      <c r="U346" s="41"/>
    </row>
    <row r="347" spans="1:21" ht="36" customHeight="1" x14ac:dyDescent="0.3">
      <c r="A347" s="52"/>
      <c r="B347" s="55"/>
      <c r="C347" s="53"/>
      <c r="D347" s="41"/>
      <c r="E347" s="47"/>
      <c r="F347" s="41"/>
      <c r="G347" s="41"/>
      <c r="H347" s="41"/>
      <c r="I347" s="41"/>
      <c r="J347" s="46"/>
      <c r="K347" s="46"/>
      <c r="L347" s="49"/>
      <c r="M347" s="42"/>
      <c r="N347" s="44"/>
      <c r="O347" s="41"/>
      <c r="P347" s="45"/>
      <c r="Q347" s="42"/>
      <c r="R347" s="42"/>
      <c r="S347" s="42"/>
      <c r="T347" s="41"/>
      <c r="U347" s="41"/>
    </row>
    <row r="348" spans="1:21" ht="36" customHeight="1" x14ac:dyDescent="0.3">
      <c r="A348" s="52"/>
      <c r="B348" s="55"/>
      <c r="C348" s="53"/>
      <c r="D348" s="41"/>
      <c r="E348" s="47"/>
      <c r="F348" s="41"/>
      <c r="G348" s="41"/>
      <c r="H348" s="41"/>
      <c r="I348" s="41"/>
      <c r="J348" s="46"/>
      <c r="K348" s="46"/>
      <c r="L348" s="49"/>
      <c r="M348" s="42"/>
      <c r="N348" s="44"/>
      <c r="O348" s="41"/>
      <c r="P348" s="45"/>
      <c r="Q348" s="42"/>
      <c r="R348" s="42"/>
      <c r="S348" s="42"/>
      <c r="T348" s="41"/>
      <c r="U348" s="41"/>
    </row>
    <row r="349" spans="1:21" ht="36" customHeight="1" x14ac:dyDescent="0.3">
      <c r="A349" s="52"/>
      <c r="B349" s="55"/>
      <c r="C349" s="53"/>
      <c r="D349" s="41"/>
      <c r="E349" s="47"/>
      <c r="F349" s="41"/>
      <c r="G349" s="41"/>
      <c r="H349" s="41"/>
      <c r="I349" s="41"/>
      <c r="J349" s="46"/>
      <c r="K349" s="46"/>
      <c r="L349" s="49"/>
      <c r="M349" s="42"/>
      <c r="N349" s="44"/>
      <c r="O349" s="41"/>
      <c r="P349" s="45"/>
      <c r="Q349" s="42"/>
      <c r="R349" s="42"/>
      <c r="S349" s="42"/>
      <c r="T349" s="41"/>
      <c r="U349" s="41"/>
    </row>
    <row r="350" spans="1:21" ht="36" customHeight="1" x14ac:dyDescent="0.3">
      <c r="A350" s="52"/>
      <c r="B350" s="55"/>
      <c r="C350" s="53"/>
      <c r="D350" s="41"/>
      <c r="E350" s="47"/>
      <c r="F350" s="41"/>
      <c r="G350" s="41"/>
      <c r="H350" s="41"/>
      <c r="I350" s="41"/>
      <c r="J350" s="46"/>
      <c r="K350" s="46"/>
      <c r="L350" s="49"/>
      <c r="M350" s="42"/>
      <c r="N350" s="44"/>
      <c r="O350" s="41"/>
      <c r="P350" s="45"/>
      <c r="Q350" s="42"/>
      <c r="R350" s="42"/>
      <c r="S350" s="42"/>
      <c r="T350" s="41"/>
      <c r="U350" s="41"/>
    </row>
    <row r="351" spans="1:21" ht="36" customHeight="1" x14ac:dyDescent="0.3">
      <c r="A351" s="52"/>
      <c r="B351" s="55"/>
      <c r="C351" s="53"/>
      <c r="D351" s="41"/>
      <c r="E351" s="47"/>
      <c r="F351" s="41"/>
      <c r="G351" s="41"/>
      <c r="H351" s="41"/>
      <c r="I351" s="41"/>
      <c r="J351" s="46"/>
      <c r="K351" s="46"/>
      <c r="L351" s="49"/>
      <c r="M351" s="42"/>
      <c r="N351" s="44"/>
      <c r="O351" s="41"/>
      <c r="P351" s="45"/>
      <c r="Q351" s="42"/>
      <c r="R351" s="42"/>
      <c r="S351" s="42"/>
      <c r="T351" s="41"/>
      <c r="U351" s="41"/>
    </row>
    <row r="352" spans="1:21" ht="36" customHeight="1" x14ac:dyDescent="0.3">
      <c r="A352" s="52"/>
      <c r="B352" s="55"/>
      <c r="C352" s="53"/>
      <c r="D352" s="41"/>
      <c r="E352" s="47"/>
      <c r="F352" s="41"/>
      <c r="G352" s="41"/>
      <c r="H352" s="41"/>
      <c r="I352" s="41"/>
      <c r="J352" s="46"/>
      <c r="K352" s="46"/>
      <c r="L352" s="49"/>
      <c r="M352" s="42"/>
      <c r="N352" s="44"/>
      <c r="O352" s="41"/>
      <c r="P352" s="45"/>
      <c r="Q352" s="42"/>
      <c r="R352" s="42"/>
      <c r="S352" s="42"/>
      <c r="T352" s="41"/>
      <c r="U352" s="41"/>
    </row>
    <row r="353" spans="1:21" ht="36" customHeight="1" x14ac:dyDescent="0.3">
      <c r="A353" s="52"/>
      <c r="B353" s="55"/>
      <c r="C353" s="53"/>
      <c r="D353" s="41"/>
      <c r="E353" s="47"/>
      <c r="F353" s="41"/>
      <c r="G353" s="41"/>
      <c r="H353" s="41"/>
      <c r="I353" s="41"/>
      <c r="J353" s="46"/>
      <c r="K353" s="46"/>
      <c r="L353" s="49"/>
      <c r="M353" s="42"/>
      <c r="N353" s="44"/>
      <c r="O353" s="41"/>
      <c r="P353" s="45"/>
      <c r="Q353" s="42"/>
      <c r="R353" s="42"/>
      <c r="S353" s="42"/>
      <c r="T353" s="41"/>
      <c r="U353" s="41"/>
    </row>
    <row r="354" spans="1:21" ht="36" customHeight="1" x14ac:dyDescent="0.3">
      <c r="A354" s="52"/>
      <c r="B354" s="55"/>
      <c r="C354" s="53"/>
      <c r="D354" s="41"/>
      <c r="E354" s="47"/>
      <c r="F354" s="41"/>
      <c r="G354" s="41"/>
      <c r="H354" s="41"/>
      <c r="I354" s="41"/>
      <c r="J354" s="46"/>
      <c r="K354" s="46"/>
      <c r="L354" s="49"/>
      <c r="M354" s="42"/>
      <c r="N354" s="44"/>
      <c r="O354" s="41"/>
      <c r="P354" s="45"/>
      <c r="Q354" s="42"/>
      <c r="R354" s="42"/>
      <c r="S354" s="42"/>
      <c r="T354" s="41"/>
      <c r="U354" s="41"/>
    </row>
    <row r="355" spans="1:21" ht="36" customHeight="1" x14ac:dyDescent="0.3">
      <c r="A355" s="52"/>
      <c r="B355" s="55"/>
      <c r="C355" s="53"/>
      <c r="D355" s="41"/>
      <c r="E355" s="47"/>
      <c r="F355" s="41"/>
      <c r="G355" s="41"/>
      <c r="H355" s="41"/>
      <c r="I355" s="41"/>
      <c r="J355" s="46"/>
      <c r="K355" s="46"/>
      <c r="L355" s="49"/>
      <c r="M355" s="42"/>
      <c r="N355" s="44"/>
      <c r="O355" s="41"/>
      <c r="P355" s="45"/>
      <c r="Q355" s="42"/>
      <c r="R355" s="42"/>
      <c r="S355" s="42"/>
      <c r="T355" s="41"/>
      <c r="U355" s="41"/>
    </row>
    <row r="356" spans="1:21" ht="36" customHeight="1" x14ac:dyDescent="0.3">
      <c r="A356" s="52"/>
      <c r="B356" s="55"/>
      <c r="C356" s="53"/>
      <c r="D356" s="41"/>
      <c r="E356" s="47"/>
      <c r="F356" s="41"/>
      <c r="G356" s="41"/>
      <c r="H356" s="41"/>
      <c r="I356" s="41"/>
      <c r="J356" s="46"/>
      <c r="K356" s="46"/>
      <c r="L356" s="49"/>
      <c r="M356" s="42"/>
      <c r="N356" s="44"/>
      <c r="O356" s="41"/>
      <c r="P356" s="45"/>
      <c r="Q356" s="42"/>
      <c r="R356" s="42"/>
      <c r="S356" s="42"/>
      <c r="T356" s="41"/>
      <c r="U356" s="41"/>
    </row>
    <row r="357" spans="1:21" ht="36" customHeight="1" x14ac:dyDescent="0.3">
      <c r="A357" s="52"/>
      <c r="B357" s="55"/>
      <c r="C357" s="53"/>
      <c r="D357" s="41"/>
      <c r="E357" s="47"/>
      <c r="F357" s="41"/>
      <c r="G357" s="41"/>
      <c r="H357" s="41"/>
      <c r="I357" s="41"/>
      <c r="J357" s="46"/>
      <c r="K357" s="46"/>
      <c r="L357" s="49"/>
      <c r="M357" s="42"/>
      <c r="N357" s="44"/>
      <c r="O357" s="41"/>
      <c r="P357" s="45"/>
      <c r="Q357" s="42"/>
      <c r="R357" s="42"/>
      <c r="S357" s="42"/>
      <c r="T357" s="41"/>
      <c r="U357" s="41"/>
    </row>
    <row r="358" spans="1:21" ht="36" customHeight="1" x14ac:dyDescent="0.3">
      <c r="A358" s="52"/>
      <c r="B358" s="55"/>
      <c r="C358" s="53"/>
      <c r="D358" s="41"/>
      <c r="E358" s="47"/>
      <c r="F358" s="41"/>
      <c r="G358" s="41"/>
      <c r="H358" s="41"/>
      <c r="I358" s="41"/>
      <c r="J358" s="46"/>
      <c r="K358" s="46"/>
      <c r="L358" s="49"/>
      <c r="M358" s="42"/>
      <c r="N358" s="44"/>
      <c r="O358" s="41"/>
      <c r="P358" s="45"/>
      <c r="Q358" s="42"/>
      <c r="R358" s="42"/>
      <c r="S358" s="42"/>
      <c r="T358" s="41"/>
      <c r="U358" s="41"/>
    </row>
    <row r="359" spans="1:21" ht="36" customHeight="1" x14ac:dyDescent="0.3">
      <c r="A359" s="52"/>
      <c r="B359" s="55"/>
      <c r="C359" s="53"/>
      <c r="D359" s="41"/>
      <c r="E359" s="47"/>
      <c r="F359" s="41"/>
      <c r="G359" s="41"/>
      <c r="H359" s="41"/>
      <c r="I359" s="41"/>
      <c r="J359" s="46"/>
      <c r="K359" s="46"/>
      <c r="L359" s="49"/>
      <c r="M359" s="42"/>
      <c r="N359" s="44"/>
      <c r="O359" s="41"/>
      <c r="P359" s="45"/>
      <c r="Q359" s="42"/>
      <c r="R359" s="42"/>
      <c r="S359" s="42"/>
      <c r="T359" s="41"/>
      <c r="U359" s="41"/>
    </row>
    <row r="360" spans="1:21" ht="36" customHeight="1" x14ac:dyDescent="0.3">
      <c r="A360" s="52"/>
      <c r="B360" s="55"/>
      <c r="C360" s="53"/>
      <c r="D360" s="41"/>
      <c r="E360" s="47"/>
      <c r="F360" s="41"/>
      <c r="G360" s="41"/>
      <c r="H360" s="41"/>
      <c r="I360" s="41"/>
      <c r="J360" s="46"/>
      <c r="K360" s="46"/>
      <c r="L360" s="49"/>
      <c r="M360" s="42"/>
      <c r="N360" s="44"/>
      <c r="O360" s="41"/>
      <c r="P360" s="45"/>
      <c r="Q360" s="42"/>
      <c r="R360" s="42"/>
      <c r="S360" s="42"/>
      <c r="T360" s="41"/>
      <c r="U360" s="41"/>
    </row>
    <row r="361" spans="1:21" ht="36" customHeight="1" x14ac:dyDescent="0.3">
      <c r="A361" s="52"/>
      <c r="B361" s="55"/>
      <c r="C361" s="53"/>
      <c r="D361" s="41"/>
      <c r="E361" s="47"/>
      <c r="F361" s="41"/>
      <c r="G361" s="41"/>
      <c r="H361" s="41"/>
      <c r="I361" s="41"/>
      <c r="J361" s="46"/>
      <c r="K361" s="46"/>
      <c r="L361" s="49"/>
      <c r="M361" s="42"/>
      <c r="N361" s="44"/>
      <c r="O361" s="41"/>
      <c r="P361" s="45"/>
      <c r="Q361" s="42"/>
      <c r="R361" s="42"/>
      <c r="S361" s="42"/>
      <c r="T361" s="41"/>
      <c r="U361" s="41"/>
    </row>
    <row r="362" spans="1:21" ht="36" customHeight="1" x14ac:dyDescent="0.3">
      <c r="A362" s="52"/>
      <c r="B362" s="55"/>
      <c r="C362" s="53"/>
      <c r="D362" s="41"/>
      <c r="E362" s="47"/>
      <c r="F362" s="41"/>
      <c r="G362" s="41"/>
      <c r="H362" s="41"/>
      <c r="I362" s="41"/>
      <c r="J362" s="46"/>
      <c r="K362" s="46"/>
      <c r="L362" s="49"/>
      <c r="M362" s="42"/>
      <c r="N362" s="44"/>
      <c r="O362" s="41"/>
      <c r="P362" s="45"/>
      <c r="Q362" s="42"/>
      <c r="R362" s="42"/>
      <c r="S362" s="42"/>
      <c r="T362" s="41"/>
      <c r="U362" s="41"/>
    </row>
    <row r="363" spans="1:21" ht="36" customHeight="1" x14ac:dyDescent="0.3">
      <c r="A363" s="52"/>
      <c r="B363" s="55"/>
      <c r="C363" s="53"/>
      <c r="D363" s="41"/>
      <c r="E363" s="47"/>
      <c r="F363" s="41"/>
      <c r="G363" s="41"/>
      <c r="H363" s="41"/>
      <c r="I363" s="41"/>
      <c r="J363" s="46"/>
      <c r="K363" s="46"/>
      <c r="L363" s="49"/>
      <c r="M363" s="42"/>
      <c r="N363" s="44"/>
      <c r="O363" s="41"/>
      <c r="P363" s="45"/>
      <c r="Q363" s="42"/>
      <c r="R363" s="42"/>
      <c r="S363" s="42"/>
      <c r="T363" s="41"/>
      <c r="U363" s="41"/>
    </row>
    <row r="364" spans="1:21" ht="36" customHeight="1" x14ac:dyDescent="0.3">
      <c r="A364" s="52"/>
      <c r="B364" s="55"/>
      <c r="C364" s="53"/>
      <c r="D364" s="41"/>
      <c r="E364" s="47"/>
      <c r="F364" s="41"/>
      <c r="G364" s="41"/>
      <c r="H364" s="41"/>
      <c r="I364" s="41"/>
      <c r="J364" s="46"/>
      <c r="K364" s="46"/>
      <c r="L364" s="49"/>
      <c r="M364" s="42"/>
      <c r="N364" s="44"/>
      <c r="O364" s="41"/>
      <c r="P364" s="45"/>
      <c r="Q364" s="42"/>
      <c r="R364" s="42"/>
      <c r="S364" s="42"/>
      <c r="T364" s="41"/>
      <c r="U364" s="41"/>
    </row>
    <row r="365" spans="1:21" ht="36" customHeight="1" x14ac:dyDescent="0.3">
      <c r="A365" s="52"/>
      <c r="B365" s="55"/>
      <c r="C365" s="53"/>
      <c r="D365" s="41"/>
      <c r="E365" s="47"/>
      <c r="F365" s="41"/>
      <c r="G365" s="41"/>
      <c r="H365" s="41"/>
      <c r="I365" s="41"/>
      <c r="J365" s="46"/>
      <c r="K365" s="46"/>
      <c r="L365" s="49"/>
      <c r="M365" s="42"/>
      <c r="N365" s="44"/>
      <c r="O365" s="41"/>
      <c r="P365" s="45"/>
      <c r="Q365" s="42"/>
      <c r="R365" s="42"/>
      <c r="S365" s="42"/>
      <c r="T365" s="41"/>
      <c r="U365" s="41"/>
    </row>
    <row r="366" spans="1:21" ht="36" customHeight="1" x14ac:dyDescent="0.3">
      <c r="A366" s="52"/>
      <c r="B366" s="55"/>
      <c r="C366" s="53"/>
      <c r="D366" s="41"/>
      <c r="E366" s="47"/>
      <c r="F366" s="41"/>
      <c r="G366" s="41"/>
      <c r="H366" s="41"/>
      <c r="I366" s="41"/>
      <c r="J366" s="46"/>
      <c r="K366" s="46"/>
      <c r="L366" s="49"/>
      <c r="M366" s="42"/>
      <c r="N366" s="44"/>
      <c r="O366" s="41"/>
      <c r="P366" s="45"/>
      <c r="Q366" s="42"/>
      <c r="R366" s="42"/>
      <c r="S366" s="42"/>
      <c r="T366" s="41"/>
      <c r="U366" s="41"/>
    </row>
    <row r="367" spans="1:21" ht="36" customHeight="1" x14ac:dyDescent="0.3">
      <c r="A367" s="52"/>
      <c r="B367" s="55"/>
      <c r="C367" s="53"/>
      <c r="D367" s="41"/>
      <c r="E367" s="47"/>
      <c r="F367" s="41"/>
      <c r="G367" s="41"/>
      <c r="H367" s="41"/>
      <c r="I367" s="41"/>
      <c r="J367" s="46"/>
      <c r="K367" s="46"/>
      <c r="L367" s="49"/>
      <c r="M367" s="42"/>
      <c r="N367" s="44"/>
      <c r="O367" s="41"/>
      <c r="P367" s="45"/>
      <c r="Q367" s="42"/>
      <c r="R367" s="42"/>
      <c r="S367" s="42"/>
      <c r="T367" s="41"/>
      <c r="U367" s="41"/>
    </row>
    <row r="368" spans="1:21" ht="36" customHeight="1" x14ac:dyDescent="0.3">
      <c r="A368" s="52"/>
      <c r="B368" s="55"/>
      <c r="C368" s="53"/>
      <c r="D368" s="41"/>
      <c r="E368" s="47"/>
      <c r="F368" s="41"/>
      <c r="G368" s="41"/>
      <c r="H368" s="41"/>
      <c r="I368" s="41"/>
      <c r="J368" s="46"/>
      <c r="K368" s="46"/>
      <c r="L368" s="49"/>
      <c r="M368" s="42"/>
      <c r="N368" s="44"/>
      <c r="O368" s="41"/>
      <c r="P368" s="45"/>
      <c r="Q368" s="42"/>
      <c r="R368" s="42"/>
      <c r="S368" s="42"/>
      <c r="T368" s="41"/>
      <c r="U368" s="41"/>
    </row>
    <row r="369" spans="1:21" ht="36" customHeight="1" x14ac:dyDescent="0.3">
      <c r="A369" s="52"/>
      <c r="B369" s="55"/>
      <c r="C369" s="53"/>
      <c r="D369" s="41"/>
      <c r="E369" s="47"/>
      <c r="F369" s="41"/>
      <c r="G369" s="41"/>
      <c r="H369" s="41"/>
      <c r="I369" s="41"/>
      <c r="J369" s="46"/>
      <c r="K369" s="46"/>
      <c r="L369" s="49"/>
      <c r="M369" s="42"/>
      <c r="N369" s="44"/>
      <c r="O369" s="41"/>
      <c r="P369" s="45"/>
      <c r="Q369" s="42"/>
      <c r="R369" s="42"/>
      <c r="S369" s="42"/>
      <c r="T369" s="41"/>
      <c r="U369" s="41"/>
    </row>
    <row r="370" spans="1:21" ht="36" customHeight="1" x14ac:dyDescent="0.3">
      <c r="A370" s="52"/>
      <c r="B370" s="55"/>
      <c r="C370" s="53"/>
      <c r="D370" s="41"/>
      <c r="E370" s="47"/>
      <c r="F370" s="41"/>
      <c r="G370" s="41"/>
      <c r="H370" s="41"/>
      <c r="I370" s="41"/>
      <c r="J370" s="46"/>
      <c r="K370" s="46"/>
      <c r="L370" s="49"/>
      <c r="M370" s="42"/>
      <c r="N370" s="44"/>
      <c r="O370" s="41"/>
      <c r="P370" s="45"/>
      <c r="Q370" s="42"/>
      <c r="R370" s="42"/>
      <c r="S370" s="42"/>
      <c r="T370" s="41"/>
      <c r="U370" s="41"/>
    </row>
    <row r="371" spans="1:21" ht="36" customHeight="1" x14ac:dyDescent="0.3">
      <c r="A371" s="52"/>
      <c r="B371" s="55"/>
      <c r="C371" s="53"/>
      <c r="D371" s="41"/>
      <c r="E371" s="47"/>
      <c r="F371" s="41"/>
      <c r="G371" s="41"/>
      <c r="H371" s="41"/>
      <c r="I371" s="41"/>
      <c r="J371" s="46"/>
      <c r="K371" s="46"/>
      <c r="L371" s="49"/>
      <c r="M371" s="42"/>
      <c r="N371" s="44"/>
      <c r="O371" s="41"/>
      <c r="P371" s="45"/>
      <c r="Q371" s="42"/>
      <c r="R371" s="42"/>
      <c r="S371" s="42"/>
      <c r="T371" s="41"/>
      <c r="U371" s="41"/>
    </row>
    <row r="372" spans="1:21" ht="36" customHeight="1" x14ac:dyDescent="0.3">
      <c r="A372" s="52"/>
      <c r="B372" s="55"/>
      <c r="C372" s="53"/>
      <c r="D372" s="41"/>
      <c r="E372" s="47"/>
      <c r="F372" s="41"/>
      <c r="G372" s="41"/>
      <c r="H372" s="41"/>
      <c r="I372" s="41"/>
      <c r="J372" s="46"/>
      <c r="K372" s="46"/>
      <c r="L372" s="49"/>
      <c r="M372" s="42"/>
      <c r="N372" s="44"/>
      <c r="O372" s="41"/>
      <c r="P372" s="45"/>
      <c r="Q372" s="42"/>
      <c r="R372" s="42"/>
      <c r="S372" s="42"/>
      <c r="T372" s="41"/>
      <c r="U372" s="41"/>
    </row>
    <row r="373" spans="1:21" ht="36" customHeight="1" x14ac:dyDescent="0.3">
      <c r="A373" s="52"/>
      <c r="B373" s="55"/>
      <c r="C373" s="53"/>
      <c r="D373" s="41"/>
      <c r="E373" s="47"/>
      <c r="F373" s="41"/>
      <c r="G373" s="41"/>
      <c r="H373" s="41"/>
      <c r="I373" s="41"/>
      <c r="J373" s="46"/>
      <c r="K373" s="46"/>
      <c r="L373" s="49"/>
      <c r="M373" s="42"/>
      <c r="N373" s="44"/>
      <c r="O373" s="41"/>
      <c r="P373" s="45"/>
      <c r="Q373" s="42"/>
      <c r="R373" s="42"/>
      <c r="S373" s="42"/>
      <c r="T373" s="41"/>
      <c r="U373" s="41"/>
    </row>
    <row r="374" spans="1:21" ht="36" customHeight="1" x14ac:dyDescent="0.3">
      <c r="A374" s="52"/>
      <c r="B374" s="55"/>
      <c r="C374" s="53"/>
      <c r="D374" s="41"/>
      <c r="E374" s="47"/>
      <c r="F374" s="41"/>
      <c r="G374" s="41"/>
      <c r="H374" s="41"/>
      <c r="I374" s="41"/>
      <c r="J374" s="46"/>
      <c r="K374" s="46"/>
      <c r="L374" s="49"/>
      <c r="M374" s="42"/>
      <c r="N374" s="44"/>
      <c r="O374" s="41"/>
      <c r="P374" s="45"/>
      <c r="Q374" s="42"/>
      <c r="R374" s="42"/>
      <c r="S374" s="42"/>
      <c r="T374" s="41"/>
      <c r="U374" s="41"/>
    </row>
    <row r="375" spans="1:21" ht="36" customHeight="1" x14ac:dyDescent="0.3">
      <c r="A375" s="52"/>
      <c r="B375" s="55"/>
      <c r="C375" s="53"/>
      <c r="D375" s="41"/>
      <c r="E375" s="47"/>
      <c r="F375" s="41"/>
      <c r="G375" s="41"/>
      <c r="H375" s="41"/>
      <c r="I375" s="41"/>
      <c r="J375" s="46"/>
      <c r="K375" s="46"/>
      <c r="L375" s="49"/>
      <c r="M375" s="42"/>
      <c r="N375" s="44"/>
      <c r="O375" s="41"/>
      <c r="P375" s="45"/>
      <c r="Q375" s="42"/>
      <c r="R375" s="42"/>
      <c r="S375" s="42"/>
      <c r="T375" s="41"/>
      <c r="U375" s="41"/>
    </row>
    <row r="376" spans="1:21" ht="36" customHeight="1" x14ac:dyDescent="0.3">
      <c r="A376" s="52"/>
      <c r="B376" s="55"/>
      <c r="C376" s="53"/>
      <c r="D376" s="41"/>
      <c r="E376" s="47"/>
      <c r="F376" s="41"/>
      <c r="G376" s="41"/>
      <c r="H376" s="41"/>
      <c r="I376" s="41"/>
      <c r="J376" s="46"/>
      <c r="K376" s="46"/>
      <c r="L376" s="49"/>
      <c r="M376" s="42"/>
      <c r="N376" s="44"/>
      <c r="O376" s="41"/>
      <c r="P376" s="45"/>
      <c r="Q376" s="42"/>
      <c r="R376" s="42"/>
      <c r="S376" s="42"/>
      <c r="T376" s="41"/>
      <c r="U376" s="41"/>
    </row>
    <row r="377" spans="1:21" ht="36" customHeight="1" x14ac:dyDescent="0.3">
      <c r="A377" s="52"/>
      <c r="B377" s="55"/>
      <c r="C377" s="53"/>
      <c r="D377" s="41"/>
      <c r="E377" s="47"/>
      <c r="F377" s="41"/>
      <c r="G377" s="41"/>
      <c r="H377" s="41"/>
      <c r="I377" s="41"/>
      <c r="J377" s="46"/>
      <c r="K377" s="46"/>
      <c r="L377" s="49"/>
      <c r="M377" s="42"/>
      <c r="N377" s="44"/>
      <c r="O377" s="41"/>
      <c r="P377" s="45"/>
      <c r="Q377" s="42"/>
      <c r="R377" s="42"/>
      <c r="S377" s="42"/>
      <c r="T377" s="41"/>
      <c r="U377" s="41"/>
    </row>
    <row r="378" spans="1:21" ht="36" customHeight="1" x14ac:dyDescent="0.3">
      <c r="A378" s="52"/>
      <c r="B378" s="55"/>
      <c r="C378" s="53"/>
      <c r="D378" s="41"/>
      <c r="E378" s="47"/>
      <c r="F378" s="41"/>
      <c r="G378" s="41"/>
      <c r="H378" s="41"/>
      <c r="I378" s="41"/>
      <c r="J378" s="46"/>
      <c r="K378" s="46"/>
      <c r="L378" s="49"/>
      <c r="M378" s="42"/>
      <c r="N378" s="44"/>
      <c r="O378" s="41"/>
      <c r="P378" s="45"/>
      <c r="Q378" s="42"/>
      <c r="R378" s="42"/>
      <c r="S378" s="42"/>
      <c r="T378" s="41"/>
      <c r="U378" s="41"/>
    </row>
    <row r="379" spans="1:21" ht="36" customHeight="1" x14ac:dyDescent="0.3">
      <c r="A379" s="52"/>
      <c r="B379" s="55"/>
      <c r="C379" s="53"/>
      <c r="D379" s="41"/>
      <c r="E379" s="47"/>
      <c r="F379" s="41"/>
      <c r="G379" s="41"/>
      <c r="H379" s="41"/>
      <c r="I379" s="41"/>
      <c r="J379" s="46"/>
      <c r="K379" s="46"/>
      <c r="L379" s="49"/>
      <c r="M379" s="42"/>
      <c r="N379" s="44"/>
      <c r="O379" s="41"/>
      <c r="P379" s="45"/>
      <c r="Q379" s="42"/>
      <c r="R379" s="42"/>
      <c r="S379" s="42"/>
      <c r="T379" s="41"/>
      <c r="U379" s="41"/>
    </row>
    <row r="380" spans="1:21" ht="36" customHeight="1" x14ac:dyDescent="0.3">
      <c r="A380" s="52"/>
      <c r="B380" s="55"/>
      <c r="C380" s="53"/>
      <c r="D380" s="41"/>
      <c r="E380" s="47"/>
      <c r="F380" s="41"/>
      <c r="G380" s="41"/>
      <c r="H380" s="41"/>
      <c r="I380" s="41"/>
      <c r="J380" s="46"/>
      <c r="K380" s="46"/>
      <c r="L380" s="49"/>
      <c r="M380" s="42"/>
      <c r="N380" s="44"/>
      <c r="O380" s="41"/>
      <c r="P380" s="45"/>
      <c r="Q380" s="42"/>
      <c r="R380" s="42"/>
      <c r="S380" s="42"/>
      <c r="T380" s="41"/>
      <c r="U380" s="41"/>
    </row>
    <row r="381" spans="1:21" ht="36" customHeight="1" x14ac:dyDescent="0.3">
      <c r="A381" s="52"/>
      <c r="B381" s="55"/>
      <c r="C381" s="53"/>
      <c r="D381" s="41"/>
      <c r="E381" s="47"/>
      <c r="F381" s="41"/>
      <c r="G381" s="41"/>
      <c r="H381" s="41"/>
      <c r="I381" s="41"/>
      <c r="J381" s="46"/>
      <c r="K381" s="46"/>
      <c r="L381" s="49"/>
      <c r="M381" s="42"/>
      <c r="N381" s="44"/>
      <c r="O381" s="41"/>
      <c r="P381" s="45"/>
      <c r="Q381" s="42"/>
      <c r="R381" s="42"/>
      <c r="S381" s="42"/>
      <c r="T381" s="41"/>
      <c r="U381" s="41"/>
    </row>
    <row r="382" spans="1:21" ht="36" customHeight="1" x14ac:dyDescent="0.3">
      <c r="A382" s="52"/>
      <c r="B382" s="55"/>
      <c r="C382" s="53"/>
      <c r="D382" s="41"/>
      <c r="E382" s="47"/>
      <c r="F382" s="41"/>
      <c r="G382" s="41"/>
      <c r="H382" s="41"/>
      <c r="I382" s="41"/>
      <c r="J382" s="46"/>
      <c r="K382" s="46"/>
      <c r="L382" s="49"/>
      <c r="M382" s="42"/>
      <c r="N382" s="44"/>
      <c r="O382" s="41"/>
      <c r="P382" s="45"/>
      <c r="Q382" s="42"/>
      <c r="R382" s="42"/>
      <c r="S382" s="42"/>
      <c r="T382" s="41"/>
      <c r="U382" s="41"/>
    </row>
    <row r="383" spans="1:21" ht="36" customHeight="1" x14ac:dyDescent="0.3">
      <c r="A383" s="52"/>
      <c r="B383" s="55"/>
      <c r="C383" s="53"/>
      <c r="D383" s="41"/>
      <c r="E383" s="47"/>
      <c r="F383" s="41"/>
      <c r="G383" s="41"/>
      <c r="H383" s="41"/>
      <c r="I383" s="41"/>
      <c r="J383" s="46"/>
      <c r="K383" s="46"/>
      <c r="L383" s="49"/>
      <c r="M383" s="42"/>
      <c r="N383" s="44"/>
      <c r="O383" s="41"/>
      <c r="P383" s="45"/>
      <c r="Q383" s="42"/>
      <c r="R383" s="42"/>
      <c r="S383" s="42"/>
      <c r="T383" s="41"/>
      <c r="U383" s="41"/>
    </row>
    <row r="384" spans="1:21" ht="36" customHeight="1" x14ac:dyDescent="0.3">
      <c r="A384" s="52"/>
      <c r="B384" s="55"/>
      <c r="C384" s="53"/>
      <c r="D384" s="41"/>
      <c r="E384" s="47"/>
      <c r="F384" s="41"/>
      <c r="G384" s="41"/>
      <c r="H384" s="41"/>
      <c r="I384" s="41"/>
      <c r="J384" s="46"/>
      <c r="K384" s="46"/>
      <c r="L384" s="49"/>
      <c r="M384" s="42"/>
      <c r="N384" s="44"/>
      <c r="O384" s="41"/>
      <c r="P384" s="45"/>
      <c r="Q384" s="42"/>
      <c r="R384" s="42"/>
      <c r="S384" s="42"/>
      <c r="T384" s="41"/>
      <c r="U384" s="41"/>
    </row>
    <row r="385" spans="1:21" ht="36" customHeight="1" x14ac:dyDescent="0.3">
      <c r="A385" s="52"/>
      <c r="B385" s="55"/>
      <c r="C385" s="53"/>
      <c r="D385" s="41"/>
      <c r="E385" s="47"/>
      <c r="F385" s="41"/>
      <c r="G385" s="41"/>
      <c r="H385" s="41"/>
      <c r="I385" s="41"/>
      <c r="J385" s="46"/>
      <c r="K385" s="46"/>
      <c r="L385" s="49"/>
      <c r="M385" s="42"/>
      <c r="N385" s="44"/>
      <c r="O385" s="41"/>
      <c r="P385" s="45"/>
      <c r="Q385" s="42"/>
      <c r="R385" s="42"/>
      <c r="S385" s="42"/>
      <c r="T385" s="41"/>
      <c r="U385" s="41"/>
    </row>
    <row r="386" spans="1:21" ht="36" customHeight="1" x14ac:dyDescent="0.3">
      <c r="A386" s="52"/>
      <c r="B386" s="55"/>
      <c r="C386" s="53"/>
      <c r="D386" s="41"/>
      <c r="E386" s="47"/>
      <c r="F386" s="41"/>
      <c r="G386" s="41"/>
      <c r="H386" s="41"/>
      <c r="I386" s="41"/>
      <c r="J386" s="46"/>
      <c r="K386" s="46"/>
      <c r="L386" s="49"/>
      <c r="M386" s="42"/>
      <c r="N386" s="44"/>
      <c r="O386" s="41"/>
      <c r="P386" s="45"/>
      <c r="Q386" s="42"/>
      <c r="R386" s="42"/>
      <c r="S386" s="42"/>
      <c r="T386" s="41"/>
      <c r="U386" s="41"/>
    </row>
    <row r="387" spans="1:21" ht="36" customHeight="1" x14ac:dyDescent="0.3">
      <c r="A387" s="52"/>
      <c r="B387" s="55"/>
      <c r="C387" s="53"/>
      <c r="D387" s="41"/>
      <c r="E387" s="47"/>
      <c r="F387" s="41"/>
      <c r="G387" s="41"/>
      <c r="H387" s="41"/>
      <c r="I387" s="41"/>
      <c r="J387" s="46"/>
      <c r="K387" s="46"/>
      <c r="L387" s="49"/>
      <c r="M387" s="42"/>
      <c r="N387" s="44"/>
      <c r="O387" s="41"/>
      <c r="P387" s="45"/>
      <c r="Q387" s="42"/>
      <c r="R387" s="42"/>
      <c r="S387" s="42"/>
      <c r="T387" s="41"/>
      <c r="U387" s="41"/>
    </row>
    <row r="388" spans="1:21" ht="36" customHeight="1" x14ac:dyDescent="0.3">
      <c r="A388" s="52"/>
      <c r="B388" s="55"/>
      <c r="C388" s="53"/>
      <c r="D388" s="41"/>
      <c r="E388" s="47"/>
      <c r="F388" s="41"/>
      <c r="G388" s="41"/>
      <c r="H388" s="41"/>
      <c r="I388" s="41"/>
      <c r="J388" s="46"/>
      <c r="K388" s="46"/>
      <c r="L388" s="49"/>
      <c r="M388" s="42"/>
      <c r="N388" s="44"/>
      <c r="O388" s="41"/>
      <c r="P388" s="45"/>
      <c r="Q388" s="42"/>
      <c r="R388" s="42"/>
      <c r="S388" s="42"/>
      <c r="T388" s="41"/>
      <c r="U388" s="41"/>
    </row>
    <row r="389" spans="1:21" ht="36" customHeight="1" x14ac:dyDescent="0.3">
      <c r="A389" s="52"/>
      <c r="B389" s="55"/>
      <c r="C389" s="53"/>
      <c r="D389" s="41"/>
      <c r="E389" s="47"/>
      <c r="F389" s="41"/>
      <c r="G389" s="41"/>
      <c r="H389" s="41"/>
      <c r="I389" s="41"/>
      <c r="J389" s="46"/>
      <c r="K389" s="46"/>
      <c r="L389" s="49"/>
      <c r="M389" s="42"/>
      <c r="N389" s="44"/>
      <c r="O389" s="41"/>
      <c r="P389" s="45"/>
      <c r="Q389" s="42"/>
      <c r="R389" s="42"/>
      <c r="S389" s="42"/>
      <c r="T389" s="41"/>
      <c r="U389" s="41"/>
    </row>
    <row r="390" spans="1:21" ht="36" customHeight="1" x14ac:dyDescent="0.3">
      <c r="A390" s="52"/>
      <c r="B390" s="55"/>
      <c r="C390" s="53"/>
      <c r="D390" s="41"/>
      <c r="E390" s="47"/>
      <c r="F390" s="41"/>
      <c r="G390" s="41"/>
      <c r="H390" s="41"/>
      <c r="I390" s="41"/>
      <c r="J390" s="46"/>
      <c r="K390" s="46"/>
      <c r="L390" s="49"/>
      <c r="M390" s="42"/>
      <c r="N390" s="44"/>
      <c r="O390" s="41"/>
      <c r="P390" s="45"/>
      <c r="Q390" s="42"/>
      <c r="R390" s="42"/>
      <c r="S390" s="42"/>
      <c r="T390" s="41"/>
      <c r="U390" s="41"/>
    </row>
    <row r="391" spans="1:21" ht="36" customHeight="1" x14ac:dyDescent="0.3">
      <c r="A391" s="52"/>
      <c r="B391" s="55"/>
      <c r="C391" s="53"/>
      <c r="D391" s="41"/>
      <c r="E391" s="47"/>
      <c r="F391" s="41"/>
      <c r="G391" s="41"/>
      <c r="H391" s="41"/>
      <c r="I391" s="41"/>
      <c r="J391" s="46"/>
      <c r="K391" s="46"/>
      <c r="L391" s="49"/>
      <c r="M391" s="42"/>
      <c r="N391" s="44"/>
      <c r="O391" s="41"/>
      <c r="P391" s="45"/>
      <c r="Q391" s="42"/>
      <c r="R391" s="42"/>
      <c r="S391" s="42"/>
      <c r="T391" s="41"/>
      <c r="U391" s="41"/>
    </row>
    <row r="392" spans="1:21" ht="36" customHeight="1" x14ac:dyDescent="0.3">
      <c r="A392" s="52"/>
      <c r="B392" s="55"/>
      <c r="C392" s="53"/>
      <c r="D392" s="41"/>
      <c r="E392" s="47"/>
      <c r="F392" s="41"/>
      <c r="G392" s="41"/>
      <c r="H392" s="41"/>
      <c r="I392" s="41"/>
      <c r="J392" s="46"/>
      <c r="K392" s="46"/>
      <c r="L392" s="49"/>
      <c r="M392" s="42"/>
      <c r="N392" s="44"/>
      <c r="O392" s="41"/>
      <c r="P392" s="45"/>
      <c r="Q392" s="42"/>
      <c r="R392" s="42"/>
      <c r="S392" s="42"/>
      <c r="T392" s="41"/>
      <c r="U392" s="41"/>
    </row>
    <row r="393" spans="1:21" ht="36" customHeight="1" x14ac:dyDescent="0.3">
      <c r="A393" s="52"/>
      <c r="B393" s="55"/>
      <c r="C393" s="53"/>
      <c r="D393" s="41"/>
      <c r="E393" s="47"/>
      <c r="F393" s="41"/>
      <c r="G393" s="41"/>
      <c r="H393" s="41"/>
      <c r="I393" s="41"/>
      <c r="J393" s="46"/>
      <c r="K393" s="46"/>
      <c r="L393" s="49"/>
      <c r="M393" s="42"/>
      <c r="N393" s="44"/>
      <c r="O393" s="41"/>
      <c r="P393" s="45"/>
      <c r="Q393" s="42"/>
      <c r="R393" s="42"/>
      <c r="S393" s="42"/>
      <c r="T393" s="41"/>
      <c r="U393" s="41"/>
    </row>
    <row r="394" spans="1:21" ht="36" customHeight="1" x14ac:dyDescent="0.3">
      <c r="A394" s="52"/>
      <c r="B394" s="55"/>
      <c r="C394" s="53"/>
      <c r="D394" s="41"/>
      <c r="E394" s="47"/>
      <c r="F394" s="41"/>
      <c r="G394" s="41"/>
      <c r="H394" s="41"/>
      <c r="I394" s="41"/>
      <c r="J394" s="46"/>
      <c r="K394" s="46"/>
      <c r="L394" s="49"/>
      <c r="M394" s="42"/>
      <c r="N394" s="44"/>
      <c r="O394" s="41"/>
      <c r="P394" s="45"/>
      <c r="Q394" s="42"/>
      <c r="R394" s="42"/>
      <c r="S394" s="42"/>
      <c r="T394" s="41"/>
      <c r="U394" s="41"/>
    </row>
    <row r="395" spans="1:21" ht="36" customHeight="1" x14ac:dyDescent="0.3">
      <c r="A395" s="52"/>
      <c r="B395" s="55"/>
      <c r="C395" s="53"/>
      <c r="D395" s="41"/>
      <c r="E395" s="47"/>
      <c r="F395" s="41"/>
      <c r="G395" s="41"/>
      <c r="H395" s="41"/>
      <c r="I395" s="41"/>
      <c r="J395" s="46"/>
      <c r="K395" s="46"/>
      <c r="L395" s="49"/>
      <c r="M395" s="42"/>
      <c r="N395" s="44"/>
      <c r="O395" s="41"/>
      <c r="P395" s="45"/>
      <c r="Q395" s="42"/>
      <c r="R395" s="42"/>
      <c r="S395" s="42"/>
      <c r="T395" s="41"/>
      <c r="U395" s="41"/>
    </row>
    <row r="396" spans="1:21" ht="36" customHeight="1" x14ac:dyDescent="0.3">
      <c r="A396" s="52"/>
      <c r="B396" s="55"/>
      <c r="C396" s="53"/>
      <c r="D396" s="41"/>
      <c r="E396" s="47"/>
      <c r="F396" s="41"/>
      <c r="G396" s="41"/>
      <c r="H396" s="41"/>
      <c r="I396" s="41"/>
      <c r="J396" s="46"/>
      <c r="K396" s="46"/>
      <c r="L396" s="49"/>
      <c r="M396" s="42"/>
      <c r="N396" s="44"/>
      <c r="O396" s="41"/>
      <c r="P396" s="45"/>
      <c r="Q396" s="42"/>
      <c r="R396" s="42"/>
      <c r="S396" s="42"/>
      <c r="T396" s="41"/>
      <c r="U396" s="41"/>
    </row>
    <row r="397" spans="1:21" ht="36" customHeight="1" x14ac:dyDescent="0.3">
      <c r="A397" s="52"/>
      <c r="B397" s="55"/>
      <c r="C397" s="53"/>
      <c r="D397" s="41"/>
      <c r="E397" s="47"/>
      <c r="F397" s="41"/>
      <c r="G397" s="41"/>
      <c r="H397" s="41"/>
      <c r="I397" s="41"/>
      <c r="J397" s="46"/>
      <c r="K397" s="46"/>
      <c r="L397" s="49"/>
      <c r="M397" s="42"/>
      <c r="N397" s="44"/>
      <c r="O397" s="41"/>
      <c r="P397" s="45"/>
      <c r="Q397" s="42"/>
      <c r="R397" s="42"/>
      <c r="S397" s="42"/>
      <c r="T397" s="41"/>
      <c r="U397" s="41"/>
    </row>
    <row r="398" spans="1:21" ht="36" customHeight="1" x14ac:dyDescent="0.3">
      <c r="A398" s="52"/>
      <c r="B398" s="55"/>
      <c r="C398" s="53"/>
      <c r="D398" s="41"/>
      <c r="E398" s="47"/>
      <c r="F398" s="41"/>
      <c r="G398" s="41"/>
      <c r="H398" s="41"/>
      <c r="I398" s="41"/>
      <c r="J398" s="46"/>
      <c r="K398" s="46"/>
      <c r="L398" s="49"/>
      <c r="M398" s="42"/>
      <c r="N398" s="44"/>
      <c r="O398" s="41"/>
      <c r="P398" s="45"/>
      <c r="Q398" s="42"/>
      <c r="R398" s="42"/>
      <c r="S398" s="42"/>
      <c r="T398" s="41"/>
      <c r="U398" s="41"/>
    </row>
    <row r="399" spans="1:21" ht="36" customHeight="1" x14ac:dyDescent="0.3">
      <c r="A399" s="52"/>
      <c r="B399" s="55"/>
      <c r="C399" s="53"/>
      <c r="D399" s="41"/>
      <c r="E399" s="47"/>
      <c r="F399" s="41"/>
      <c r="G399" s="41"/>
      <c r="H399" s="41"/>
      <c r="I399" s="41"/>
      <c r="J399" s="46"/>
      <c r="K399" s="46"/>
      <c r="L399" s="49"/>
      <c r="M399" s="42"/>
      <c r="N399" s="44"/>
      <c r="O399" s="41"/>
      <c r="P399" s="45"/>
      <c r="Q399" s="42"/>
      <c r="R399" s="42"/>
      <c r="S399" s="42"/>
      <c r="T399" s="41"/>
      <c r="U399" s="41"/>
    </row>
    <row r="400" spans="1:21" ht="36" customHeight="1" x14ac:dyDescent="0.3">
      <c r="A400" s="52"/>
      <c r="B400" s="55"/>
      <c r="C400" s="53"/>
      <c r="D400" s="41"/>
      <c r="E400" s="47"/>
      <c r="F400" s="41"/>
      <c r="G400" s="41"/>
      <c r="H400" s="41"/>
      <c r="I400" s="41"/>
      <c r="J400" s="46"/>
      <c r="K400" s="46"/>
      <c r="L400" s="49"/>
      <c r="M400" s="42"/>
      <c r="N400" s="44"/>
      <c r="O400" s="41"/>
      <c r="P400" s="45"/>
      <c r="Q400" s="42"/>
      <c r="R400" s="42"/>
      <c r="S400" s="42"/>
      <c r="T400" s="41"/>
      <c r="U400" s="41"/>
    </row>
    <row r="401" spans="1:21" ht="36" customHeight="1" x14ac:dyDescent="0.3">
      <c r="A401" s="52"/>
      <c r="B401" s="55"/>
      <c r="C401" s="53"/>
      <c r="D401" s="41"/>
      <c r="E401" s="47"/>
      <c r="F401" s="41"/>
      <c r="G401" s="41"/>
      <c r="H401" s="41"/>
      <c r="I401" s="41"/>
      <c r="J401" s="46"/>
      <c r="K401" s="46"/>
      <c r="L401" s="49"/>
      <c r="M401" s="42"/>
      <c r="N401" s="44"/>
      <c r="O401" s="41"/>
      <c r="P401" s="45"/>
      <c r="Q401" s="42"/>
      <c r="R401" s="42"/>
      <c r="S401" s="42"/>
      <c r="T401" s="41"/>
      <c r="U401" s="41"/>
    </row>
    <row r="402" spans="1:21" ht="36" customHeight="1" x14ac:dyDescent="0.3">
      <c r="A402" s="52"/>
      <c r="B402" s="55"/>
      <c r="C402" s="53"/>
      <c r="D402" s="41"/>
      <c r="E402" s="47"/>
      <c r="F402" s="41"/>
      <c r="G402" s="41"/>
      <c r="H402" s="41"/>
      <c r="I402" s="41"/>
      <c r="J402" s="46"/>
      <c r="K402" s="46"/>
      <c r="L402" s="49"/>
      <c r="M402" s="42"/>
      <c r="N402" s="44"/>
      <c r="O402" s="41"/>
      <c r="P402" s="45"/>
      <c r="Q402" s="42"/>
      <c r="R402" s="42"/>
      <c r="S402" s="42"/>
      <c r="T402" s="41"/>
      <c r="U402" s="41"/>
    </row>
    <row r="403" spans="1:21" ht="36" customHeight="1" x14ac:dyDescent="0.3">
      <c r="A403" s="52"/>
      <c r="B403" s="55"/>
      <c r="C403" s="53"/>
      <c r="D403" s="41"/>
      <c r="E403" s="47"/>
      <c r="F403" s="41"/>
      <c r="G403" s="41"/>
      <c r="H403" s="41"/>
      <c r="I403" s="41"/>
      <c r="J403" s="46"/>
      <c r="K403" s="46"/>
      <c r="L403" s="49"/>
      <c r="M403" s="42"/>
      <c r="N403" s="44"/>
      <c r="O403" s="41"/>
      <c r="P403" s="45"/>
      <c r="Q403" s="42"/>
      <c r="R403" s="42"/>
      <c r="S403" s="42"/>
      <c r="T403" s="41"/>
      <c r="U403" s="41"/>
    </row>
    <row r="404" spans="1:21" ht="36" customHeight="1" x14ac:dyDescent="0.3">
      <c r="A404" s="52"/>
      <c r="B404" s="55"/>
      <c r="C404" s="53"/>
      <c r="D404" s="41"/>
      <c r="E404" s="47"/>
      <c r="F404" s="41"/>
      <c r="G404" s="41"/>
      <c r="H404" s="41"/>
      <c r="I404" s="41"/>
      <c r="J404" s="46"/>
      <c r="K404" s="46"/>
      <c r="L404" s="49"/>
      <c r="M404" s="42"/>
      <c r="N404" s="44"/>
      <c r="O404" s="41"/>
      <c r="P404" s="45"/>
      <c r="Q404" s="42"/>
      <c r="R404" s="42"/>
      <c r="S404" s="42"/>
      <c r="T404" s="41"/>
      <c r="U404" s="41"/>
    </row>
    <row r="405" spans="1:21" ht="36" customHeight="1" x14ac:dyDescent="0.3">
      <c r="A405" s="52"/>
      <c r="B405" s="55"/>
      <c r="C405" s="53"/>
      <c r="D405" s="41"/>
      <c r="E405" s="47"/>
      <c r="F405" s="41"/>
      <c r="G405" s="41"/>
      <c r="H405" s="41"/>
      <c r="I405" s="41"/>
      <c r="J405" s="46"/>
      <c r="K405" s="46"/>
      <c r="L405" s="49"/>
      <c r="M405" s="42"/>
      <c r="N405" s="44"/>
      <c r="O405" s="41"/>
      <c r="P405" s="45"/>
      <c r="Q405" s="42"/>
      <c r="R405" s="42"/>
      <c r="S405" s="42"/>
      <c r="T405" s="41"/>
      <c r="U405" s="41"/>
    </row>
    <row r="406" spans="1:21" ht="36" customHeight="1" x14ac:dyDescent="0.3">
      <c r="A406" s="52"/>
      <c r="B406" s="55"/>
      <c r="C406" s="53"/>
      <c r="D406" s="41"/>
      <c r="E406" s="47"/>
      <c r="F406" s="41"/>
      <c r="G406" s="41"/>
      <c r="H406" s="41"/>
      <c r="I406" s="41"/>
      <c r="J406" s="46"/>
      <c r="K406" s="46"/>
      <c r="L406" s="49"/>
      <c r="M406" s="42"/>
      <c r="N406" s="44"/>
      <c r="O406" s="41"/>
      <c r="P406" s="45"/>
      <c r="Q406" s="42"/>
      <c r="R406" s="42"/>
      <c r="S406" s="42"/>
      <c r="T406" s="41"/>
      <c r="U406" s="41"/>
    </row>
    <row r="407" spans="1:21" ht="36" customHeight="1" x14ac:dyDescent="0.3">
      <c r="A407" s="52"/>
      <c r="B407" s="55"/>
      <c r="C407" s="53"/>
      <c r="D407" s="41"/>
      <c r="E407" s="47"/>
      <c r="F407" s="41"/>
      <c r="G407" s="41"/>
      <c r="H407" s="41"/>
      <c r="I407" s="41"/>
      <c r="J407" s="46"/>
      <c r="K407" s="46"/>
      <c r="L407" s="49"/>
      <c r="M407" s="42"/>
      <c r="N407" s="44"/>
      <c r="O407" s="41"/>
      <c r="P407" s="45"/>
      <c r="Q407" s="42"/>
      <c r="R407" s="42"/>
      <c r="S407" s="42"/>
      <c r="T407" s="41"/>
      <c r="U407" s="41"/>
    </row>
    <row r="408" spans="1:21" ht="36" customHeight="1" x14ac:dyDescent="0.3">
      <c r="A408" s="52"/>
      <c r="B408" s="55"/>
      <c r="C408" s="53"/>
      <c r="D408" s="41"/>
      <c r="E408" s="47"/>
      <c r="F408" s="41"/>
      <c r="G408" s="41"/>
      <c r="H408" s="41"/>
      <c r="I408" s="41"/>
      <c r="J408" s="46"/>
      <c r="K408" s="46"/>
      <c r="L408" s="49"/>
      <c r="M408" s="42"/>
      <c r="N408" s="44"/>
      <c r="O408" s="41"/>
      <c r="P408" s="45"/>
      <c r="Q408" s="42"/>
      <c r="R408" s="42"/>
      <c r="S408" s="42"/>
      <c r="T408" s="41"/>
      <c r="U408" s="41"/>
    </row>
    <row r="409" spans="1:21" ht="36" customHeight="1" x14ac:dyDescent="0.3">
      <c r="A409" s="52"/>
      <c r="B409" s="55"/>
      <c r="C409" s="53"/>
      <c r="D409" s="41"/>
      <c r="E409" s="47"/>
      <c r="F409" s="41"/>
      <c r="G409" s="41"/>
      <c r="H409" s="41"/>
      <c r="I409" s="41"/>
      <c r="J409" s="46"/>
      <c r="K409" s="46"/>
      <c r="L409" s="49"/>
      <c r="M409" s="42"/>
      <c r="N409" s="44"/>
      <c r="O409" s="41"/>
      <c r="P409" s="45"/>
      <c r="Q409" s="42"/>
      <c r="R409" s="42"/>
      <c r="S409" s="42"/>
      <c r="T409" s="41"/>
      <c r="U409" s="41"/>
    </row>
    <row r="410" spans="1:21" ht="36" customHeight="1" x14ac:dyDescent="0.3">
      <c r="A410" s="52"/>
      <c r="B410" s="55"/>
      <c r="C410" s="53"/>
      <c r="D410" s="41"/>
      <c r="E410" s="47"/>
      <c r="F410" s="41"/>
      <c r="G410" s="41"/>
      <c r="H410" s="41"/>
      <c r="I410" s="41"/>
      <c r="J410" s="46"/>
      <c r="K410" s="46"/>
      <c r="L410" s="49"/>
      <c r="M410" s="42"/>
      <c r="N410" s="44"/>
      <c r="O410" s="41"/>
      <c r="P410" s="45"/>
      <c r="Q410" s="42"/>
      <c r="R410" s="42"/>
      <c r="S410" s="42"/>
      <c r="T410" s="41"/>
      <c r="U410" s="41"/>
    </row>
    <row r="411" spans="1:21" ht="36" customHeight="1" x14ac:dyDescent="0.3">
      <c r="A411" s="52"/>
      <c r="B411" s="55"/>
      <c r="C411" s="53"/>
      <c r="D411" s="41"/>
      <c r="E411" s="47"/>
      <c r="F411" s="41"/>
      <c r="G411" s="41"/>
      <c r="H411" s="41"/>
      <c r="I411" s="41"/>
      <c r="J411" s="46"/>
      <c r="K411" s="46"/>
      <c r="L411" s="49"/>
      <c r="M411" s="42"/>
      <c r="N411" s="44"/>
      <c r="O411" s="41"/>
      <c r="P411" s="45"/>
      <c r="Q411" s="42"/>
      <c r="R411" s="42"/>
      <c r="S411" s="42"/>
      <c r="T411" s="41"/>
      <c r="U411" s="41"/>
    </row>
    <row r="412" spans="1:21" ht="36" customHeight="1" x14ac:dyDescent="0.3">
      <c r="A412" s="52"/>
      <c r="B412" s="55"/>
      <c r="C412" s="53"/>
      <c r="D412" s="41"/>
      <c r="E412" s="47"/>
      <c r="F412" s="41"/>
      <c r="G412" s="41"/>
      <c r="H412" s="41"/>
      <c r="I412" s="41"/>
      <c r="J412" s="46"/>
      <c r="K412" s="46"/>
      <c r="L412" s="49"/>
      <c r="M412" s="42"/>
      <c r="N412" s="44"/>
      <c r="O412" s="41"/>
      <c r="P412" s="45"/>
      <c r="Q412" s="42"/>
      <c r="R412" s="42"/>
      <c r="S412" s="42"/>
      <c r="T412" s="41"/>
      <c r="U412" s="41"/>
    </row>
    <row r="413" spans="1:21" ht="36" customHeight="1" x14ac:dyDescent="0.3">
      <c r="A413" s="52"/>
      <c r="B413" s="55"/>
      <c r="C413" s="53"/>
      <c r="D413" s="41"/>
      <c r="E413" s="47"/>
      <c r="F413" s="41"/>
      <c r="G413" s="41"/>
      <c r="H413" s="41"/>
      <c r="I413" s="41"/>
      <c r="J413" s="46"/>
      <c r="K413" s="46"/>
      <c r="L413" s="49"/>
      <c r="M413" s="42"/>
      <c r="N413" s="44"/>
      <c r="O413" s="41"/>
      <c r="P413" s="45"/>
      <c r="Q413" s="42"/>
      <c r="R413" s="42"/>
      <c r="S413" s="42"/>
      <c r="T413" s="41"/>
      <c r="U413" s="41"/>
    </row>
    <row r="414" spans="1:21" ht="36" customHeight="1" x14ac:dyDescent="0.3">
      <c r="A414" s="52"/>
      <c r="B414" s="55"/>
      <c r="C414" s="53"/>
      <c r="D414" s="41"/>
      <c r="E414" s="47"/>
      <c r="F414" s="41"/>
      <c r="G414" s="41"/>
      <c r="H414" s="41"/>
      <c r="I414" s="41"/>
      <c r="J414" s="46"/>
      <c r="K414" s="46"/>
      <c r="L414" s="49"/>
      <c r="M414" s="42"/>
      <c r="N414" s="44"/>
      <c r="O414" s="41"/>
      <c r="P414" s="45"/>
      <c r="Q414" s="42"/>
      <c r="R414" s="42"/>
      <c r="S414" s="42"/>
      <c r="T414" s="41"/>
      <c r="U414" s="41"/>
    </row>
    <row r="415" spans="1:21" ht="36" customHeight="1" x14ac:dyDescent="0.3">
      <c r="A415" s="52"/>
      <c r="B415" s="55"/>
      <c r="C415" s="53"/>
      <c r="D415" s="41"/>
      <c r="E415" s="47"/>
      <c r="F415" s="41"/>
      <c r="G415" s="41"/>
      <c r="H415" s="41"/>
      <c r="I415" s="41"/>
      <c r="J415" s="46"/>
      <c r="K415" s="46"/>
      <c r="L415" s="49"/>
      <c r="M415" s="42"/>
      <c r="N415" s="44"/>
      <c r="O415" s="41"/>
      <c r="P415" s="45"/>
      <c r="Q415" s="42"/>
      <c r="R415" s="42"/>
      <c r="S415" s="42"/>
      <c r="T415" s="41"/>
      <c r="U415" s="41"/>
    </row>
    <row r="416" spans="1:21" ht="36" customHeight="1" x14ac:dyDescent="0.3">
      <c r="A416" s="52"/>
      <c r="B416" s="55"/>
      <c r="C416" s="53"/>
      <c r="D416" s="41"/>
      <c r="E416" s="47"/>
      <c r="F416" s="41"/>
      <c r="G416" s="41"/>
      <c r="H416" s="41"/>
      <c r="I416" s="41"/>
      <c r="J416" s="46"/>
      <c r="K416" s="46"/>
      <c r="L416" s="49"/>
      <c r="M416" s="42"/>
      <c r="N416" s="44"/>
      <c r="O416" s="41"/>
      <c r="P416" s="45"/>
      <c r="Q416" s="42"/>
      <c r="R416" s="42"/>
      <c r="S416" s="42"/>
      <c r="T416" s="41"/>
      <c r="U416" s="41"/>
    </row>
    <row r="417" spans="1:21" ht="36" customHeight="1" x14ac:dyDescent="0.3">
      <c r="A417" s="52"/>
      <c r="B417" s="55"/>
      <c r="C417" s="53"/>
      <c r="D417" s="41"/>
      <c r="E417" s="47"/>
      <c r="F417" s="41"/>
      <c r="G417" s="41"/>
      <c r="H417" s="41"/>
      <c r="I417" s="41"/>
      <c r="J417" s="46"/>
      <c r="K417" s="46"/>
      <c r="L417" s="49"/>
      <c r="M417" s="42"/>
      <c r="N417" s="44"/>
      <c r="O417" s="41"/>
      <c r="P417" s="45"/>
      <c r="Q417" s="42"/>
      <c r="R417" s="42"/>
      <c r="S417" s="42"/>
      <c r="T417" s="41"/>
      <c r="U417" s="41"/>
    </row>
    <row r="418" spans="1:21" ht="36" customHeight="1" x14ac:dyDescent="0.3">
      <c r="A418" s="52"/>
      <c r="B418" s="55"/>
      <c r="C418" s="53"/>
      <c r="D418" s="41"/>
      <c r="E418" s="47"/>
      <c r="F418" s="41"/>
      <c r="G418" s="41"/>
      <c r="H418" s="41"/>
      <c r="I418" s="41"/>
      <c r="J418" s="46"/>
      <c r="K418" s="46"/>
      <c r="L418" s="49"/>
      <c r="M418" s="42"/>
      <c r="N418" s="44"/>
      <c r="O418" s="41"/>
      <c r="P418" s="45"/>
      <c r="Q418" s="42"/>
      <c r="R418" s="42"/>
      <c r="S418" s="42"/>
      <c r="T418" s="41"/>
      <c r="U418" s="41"/>
    </row>
    <row r="419" spans="1:21" ht="36" customHeight="1" x14ac:dyDescent="0.3">
      <c r="A419" s="52"/>
      <c r="B419" s="55"/>
      <c r="C419" s="53"/>
      <c r="D419" s="41"/>
      <c r="E419" s="47"/>
      <c r="F419" s="41"/>
      <c r="G419" s="41"/>
      <c r="H419" s="41"/>
      <c r="I419" s="41"/>
      <c r="J419" s="46"/>
      <c r="K419" s="46"/>
      <c r="L419" s="49"/>
      <c r="M419" s="42"/>
      <c r="N419" s="44"/>
      <c r="O419" s="41"/>
      <c r="P419" s="45"/>
      <c r="Q419" s="42"/>
      <c r="R419" s="42"/>
      <c r="S419" s="42"/>
      <c r="T419" s="41"/>
      <c r="U419" s="41"/>
    </row>
    <row r="420" spans="1:21" ht="36" customHeight="1" x14ac:dyDescent="0.3">
      <c r="A420" s="52"/>
      <c r="B420" s="55"/>
      <c r="C420" s="53"/>
      <c r="D420" s="41"/>
      <c r="E420" s="47"/>
      <c r="F420" s="41"/>
      <c r="G420" s="41"/>
      <c r="H420" s="41"/>
      <c r="I420" s="41"/>
      <c r="J420" s="46"/>
      <c r="K420" s="46"/>
      <c r="L420" s="49"/>
      <c r="M420" s="42"/>
      <c r="N420" s="44"/>
      <c r="O420" s="41"/>
      <c r="P420" s="45"/>
      <c r="Q420" s="42"/>
      <c r="R420" s="42"/>
      <c r="S420" s="42"/>
      <c r="T420" s="41"/>
      <c r="U420" s="41"/>
    </row>
    <row r="421" spans="1:21" ht="36" customHeight="1" x14ac:dyDescent="0.3">
      <c r="A421" s="52"/>
      <c r="B421" s="55"/>
      <c r="C421" s="53"/>
      <c r="D421" s="41"/>
      <c r="E421" s="47"/>
      <c r="F421" s="41"/>
      <c r="G421" s="41"/>
      <c r="H421" s="41"/>
      <c r="I421" s="41"/>
      <c r="J421" s="46"/>
      <c r="K421" s="46"/>
      <c r="L421" s="49"/>
      <c r="M421" s="42"/>
      <c r="N421" s="44"/>
      <c r="O421" s="41"/>
      <c r="P421" s="45"/>
      <c r="Q421" s="42"/>
      <c r="R421" s="42"/>
      <c r="S421" s="42"/>
      <c r="T421" s="41"/>
      <c r="U421" s="41"/>
    </row>
    <row r="422" spans="1:21" ht="36" customHeight="1" x14ac:dyDescent="0.3">
      <c r="A422" s="52"/>
      <c r="B422" s="55"/>
      <c r="C422" s="53"/>
      <c r="D422" s="41"/>
      <c r="E422" s="47"/>
      <c r="F422" s="41"/>
      <c r="G422" s="41"/>
      <c r="H422" s="41"/>
      <c r="I422" s="41"/>
      <c r="J422" s="46"/>
      <c r="K422" s="46"/>
      <c r="L422" s="49"/>
      <c r="M422" s="42"/>
      <c r="N422" s="44"/>
      <c r="O422" s="41"/>
      <c r="P422" s="45"/>
      <c r="Q422" s="42"/>
      <c r="R422" s="42"/>
      <c r="S422" s="42"/>
      <c r="T422" s="41"/>
      <c r="U422" s="41"/>
    </row>
    <row r="423" spans="1:21" ht="36" customHeight="1" x14ac:dyDescent="0.3">
      <c r="A423" s="52"/>
      <c r="B423" s="55"/>
      <c r="C423" s="53"/>
      <c r="D423" s="41"/>
      <c r="E423" s="47"/>
      <c r="F423" s="41"/>
      <c r="G423" s="41"/>
      <c r="H423" s="41"/>
      <c r="I423" s="41"/>
      <c r="J423" s="46"/>
      <c r="K423" s="46"/>
      <c r="L423" s="49"/>
      <c r="M423" s="42"/>
      <c r="N423" s="44"/>
      <c r="O423" s="41"/>
      <c r="P423" s="45"/>
      <c r="Q423" s="42"/>
      <c r="R423" s="42"/>
      <c r="S423" s="42"/>
      <c r="T423" s="41"/>
      <c r="U423" s="41"/>
    </row>
    <row r="424" spans="1:21" ht="36" customHeight="1" x14ac:dyDescent="0.3">
      <c r="A424" s="52"/>
      <c r="B424" s="55"/>
      <c r="C424" s="53"/>
      <c r="D424" s="41"/>
      <c r="E424" s="47"/>
      <c r="F424" s="41"/>
      <c r="G424" s="41"/>
      <c r="H424" s="41"/>
      <c r="I424" s="41"/>
      <c r="J424" s="46"/>
      <c r="K424" s="46"/>
      <c r="L424" s="49"/>
      <c r="M424" s="42"/>
      <c r="N424" s="44"/>
      <c r="O424" s="41"/>
      <c r="P424" s="45"/>
      <c r="Q424" s="42"/>
      <c r="R424" s="42"/>
      <c r="S424" s="42"/>
      <c r="T424" s="41"/>
      <c r="U424" s="41"/>
    </row>
    <row r="425" spans="1:21" ht="36" customHeight="1" x14ac:dyDescent="0.3">
      <c r="A425" s="52"/>
      <c r="B425" s="55"/>
      <c r="C425" s="53"/>
      <c r="D425" s="41"/>
      <c r="E425" s="47"/>
      <c r="F425" s="41"/>
      <c r="G425" s="41"/>
      <c r="H425" s="41"/>
      <c r="I425" s="41"/>
      <c r="J425" s="46"/>
      <c r="K425" s="46"/>
      <c r="L425" s="49"/>
      <c r="M425" s="42"/>
      <c r="N425" s="44"/>
      <c r="O425" s="41"/>
      <c r="P425" s="45"/>
      <c r="Q425" s="42"/>
      <c r="R425" s="42"/>
      <c r="S425" s="42"/>
      <c r="T425" s="41"/>
      <c r="U425" s="41"/>
    </row>
    <row r="426" spans="1:21" ht="36" customHeight="1" x14ac:dyDescent="0.3">
      <c r="A426" s="52"/>
      <c r="B426" s="55"/>
      <c r="C426" s="53"/>
      <c r="D426" s="41"/>
      <c r="E426" s="47"/>
      <c r="F426" s="41"/>
      <c r="G426" s="41"/>
      <c r="H426" s="41"/>
      <c r="I426" s="41"/>
      <c r="J426" s="46"/>
      <c r="K426" s="46"/>
      <c r="L426" s="49"/>
      <c r="M426" s="42"/>
      <c r="N426" s="44"/>
      <c r="O426" s="41"/>
      <c r="P426" s="45"/>
      <c r="Q426" s="42"/>
      <c r="R426" s="42"/>
      <c r="S426" s="42"/>
      <c r="T426" s="41"/>
      <c r="U426" s="41"/>
    </row>
    <row r="427" spans="1:21" ht="36" customHeight="1" x14ac:dyDescent="0.3">
      <c r="A427" s="52"/>
      <c r="B427" s="55"/>
      <c r="C427" s="53"/>
      <c r="D427" s="41"/>
      <c r="E427" s="47"/>
      <c r="F427" s="41"/>
      <c r="G427" s="41"/>
      <c r="H427" s="41"/>
      <c r="I427" s="41"/>
      <c r="J427" s="46"/>
      <c r="K427" s="46"/>
      <c r="L427" s="49"/>
      <c r="M427" s="42"/>
      <c r="N427" s="44"/>
      <c r="O427" s="41"/>
      <c r="P427" s="45"/>
      <c r="Q427" s="42"/>
      <c r="R427" s="42"/>
      <c r="S427" s="42"/>
      <c r="T427" s="41"/>
      <c r="U427" s="41"/>
    </row>
    <row r="428" spans="1:21" ht="36" customHeight="1" x14ac:dyDescent="0.3">
      <c r="A428" s="52"/>
      <c r="B428" s="55"/>
      <c r="C428" s="53"/>
      <c r="D428" s="41"/>
      <c r="E428" s="47"/>
      <c r="F428" s="41"/>
      <c r="G428" s="41"/>
      <c r="H428" s="41"/>
      <c r="I428" s="41"/>
      <c r="J428" s="46"/>
      <c r="K428" s="46"/>
      <c r="L428" s="49"/>
      <c r="M428" s="42"/>
      <c r="N428" s="44"/>
      <c r="O428" s="41"/>
      <c r="P428" s="45"/>
      <c r="Q428" s="42"/>
      <c r="R428" s="42"/>
      <c r="S428" s="42"/>
      <c r="T428" s="41"/>
      <c r="U428" s="41"/>
    </row>
    <row r="429" spans="1:21" ht="36" customHeight="1" x14ac:dyDescent="0.3">
      <c r="A429" s="52"/>
      <c r="B429" s="55"/>
      <c r="C429" s="53"/>
      <c r="D429" s="41"/>
      <c r="E429" s="47"/>
      <c r="F429" s="41"/>
      <c r="G429" s="41"/>
      <c r="H429" s="41"/>
      <c r="I429" s="41"/>
      <c r="J429" s="46"/>
      <c r="K429" s="46"/>
      <c r="L429" s="49"/>
      <c r="M429" s="42"/>
      <c r="N429" s="44"/>
      <c r="O429" s="41"/>
      <c r="P429" s="45"/>
      <c r="Q429" s="42"/>
      <c r="R429" s="42"/>
      <c r="S429" s="42"/>
      <c r="T429" s="41"/>
      <c r="U429" s="41"/>
    </row>
    <row r="430" spans="1:21" ht="36" customHeight="1" x14ac:dyDescent="0.3">
      <c r="A430" s="52"/>
      <c r="B430" s="55"/>
      <c r="C430" s="53"/>
      <c r="D430" s="41"/>
      <c r="E430" s="47"/>
      <c r="F430" s="41"/>
      <c r="G430" s="41"/>
      <c r="H430" s="41"/>
      <c r="I430" s="41"/>
      <c r="J430" s="46"/>
      <c r="K430" s="46"/>
      <c r="L430" s="49"/>
      <c r="M430" s="42"/>
      <c r="N430" s="44"/>
      <c r="O430" s="41"/>
      <c r="P430" s="45"/>
      <c r="Q430" s="42"/>
      <c r="R430" s="42"/>
      <c r="S430" s="42"/>
      <c r="T430" s="41"/>
      <c r="U430" s="41"/>
    </row>
    <row r="431" spans="1:21" ht="36" customHeight="1" x14ac:dyDescent="0.3">
      <c r="A431" s="52"/>
      <c r="B431" s="55"/>
      <c r="C431" s="53"/>
      <c r="D431" s="41"/>
      <c r="E431" s="47"/>
      <c r="F431" s="41"/>
      <c r="G431" s="41"/>
      <c r="H431" s="41"/>
      <c r="I431" s="41"/>
      <c r="J431" s="46"/>
      <c r="K431" s="46"/>
      <c r="L431" s="49"/>
      <c r="M431" s="42"/>
      <c r="N431" s="44"/>
      <c r="O431" s="41"/>
      <c r="P431" s="45"/>
      <c r="Q431" s="42"/>
      <c r="R431" s="42"/>
      <c r="S431" s="42"/>
      <c r="T431" s="41"/>
      <c r="U431" s="41"/>
    </row>
    <row r="432" spans="1:21" ht="36" customHeight="1" x14ac:dyDescent="0.3">
      <c r="A432" s="52"/>
      <c r="B432" s="55"/>
      <c r="C432" s="53"/>
      <c r="D432" s="41"/>
      <c r="E432" s="47"/>
      <c r="F432" s="41"/>
      <c r="G432" s="41"/>
      <c r="H432" s="41"/>
      <c r="I432" s="41"/>
      <c r="J432" s="46"/>
      <c r="K432" s="46"/>
      <c r="L432" s="49"/>
      <c r="M432" s="42"/>
      <c r="N432" s="44"/>
      <c r="O432" s="41"/>
      <c r="P432" s="45"/>
      <c r="Q432" s="42"/>
      <c r="R432" s="42"/>
      <c r="S432" s="42"/>
      <c r="T432" s="41"/>
      <c r="U432" s="41"/>
    </row>
    <row r="433" spans="1:21" ht="36" customHeight="1" x14ac:dyDescent="0.3">
      <c r="A433" s="52"/>
      <c r="B433" s="55"/>
      <c r="C433" s="53"/>
      <c r="D433" s="41"/>
      <c r="E433" s="47"/>
      <c r="F433" s="41"/>
      <c r="G433" s="41"/>
      <c r="H433" s="41"/>
      <c r="I433" s="41"/>
      <c r="J433" s="46"/>
      <c r="K433" s="46"/>
      <c r="L433" s="49"/>
      <c r="M433" s="42"/>
      <c r="N433" s="44"/>
      <c r="O433" s="41"/>
      <c r="P433" s="45"/>
      <c r="Q433" s="42"/>
      <c r="R433" s="42"/>
      <c r="S433" s="42"/>
      <c r="T433" s="41"/>
      <c r="U433" s="41"/>
    </row>
    <row r="434" spans="1:21" ht="36" customHeight="1" x14ac:dyDescent="0.3">
      <c r="A434" s="52"/>
      <c r="B434" s="55"/>
      <c r="C434" s="53"/>
      <c r="D434" s="41"/>
      <c r="E434" s="47"/>
      <c r="F434" s="41"/>
      <c r="G434" s="41"/>
      <c r="H434" s="41"/>
      <c r="I434" s="41"/>
      <c r="J434" s="46"/>
      <c r="K434" s="46"/>
      <c r="L434" s="49"/>
      <c r="M434" s="42"/>
      <c r="N434" s="44"/>
      <c r="O434" s="41"/>
      <c r="P434" s="45"/>
      <c r="Q434" s="42"/>
      <c r="R434" s="42"/>
      <c r="S434" s="42"/>
      <c r="T434" s="41"/>
      <c r="U434" s="41"/>
    </row>
    <row r="435" spans="1:21" ht="36" customHeight="1" x14ac:dyDescent="0.3">
      <c r="A435" s="52"/>
      <c r="B435" s="55"/>
      <c r="C435" s="53"/>
      <c r="D435" s="41"/>
      <c r="E435" s="47"/>
      <c r="F435" s="41"/>
      <c r="G435" s="41"/>
      <c r="H435" s="41"/>
      <c r="I435" s="41"/>
      <c r="J435" s="46"/>
      <c r="K435" s="46"/>
      <c r="L435" s="49"/>
      <c r="M435" s="42"/>
      <c r="N435" s="44"/>
      <c r="O435" s="41"/>
      <c r="P435" s="45"/>
      <c r="Q435" s="42"/>
      <c r="R435" s="42"/>
      <c r="S435" s="42"/>
      <c r="T435" s="41"/>
      <c r="U435" s="41"/>
    </row>
    <row r="436" spans="1:21" ht="36" customHeight="1" x14ac:dyDescent="0.3">
      <c r="A436" s="52"/>
      <c r="B436" s="55"/>
      <c r="C436" s="53"/>
      <c r="D436" s="41"/>
      <c r="E436" s="47"/>
      <c r="F436" s="41"/>
      <c r="G436" s="41"/>
      <c r="H436" s="41"/>
      <c r="I436" s="41"/>
      <c r="J436" s="46"/>
      <c r="K436" s="46"/>
      <c r="L436" s="49"/>
      <c r="M436" s="42"/>
      <c r="N436" s="44"/>
      <c r="O436" s="41"/>
      <c r="P436" s="45"/>
      <c r="Q436" s="42"/>
      <c r="R436" s="42"/>
      <c r="S436" s="42"/>
      <c r="T436" s="41"/>
      <c r="U436" s="41"/>
    </row>
    <row r="437" spans="1:21" ht="36" customHeight="1" x14ac:dyDescent="0.3">
      <c r="A437" s="52"/>
      <c r="B437" s="55"/>
      <c r="C437" s="53"/>
      <c r="D437" s="41"/>
      <c r="E437" s="47"/>
      <c r="F437" s="41"/>
      <c r="G437" s="41"/>
      <c r="H437" s="41"/>
      <c r="I437" s="41"/>
      <c r="J437" s="46"/>
      <c r="K437" s="46"/>
      <c r="L437" s="49"/>
      <c r="M437" s="42"/>
      <c r="N437" s="44"/>
      <c r="O437" s="41"/>
      <c r="P437" s="45"/>
      <c r="Q437" s="42"/>
      <c r="R437" s="42"/>
      <c r="S437" s="42"/>
      <c r="T437" s="41"/>
      <c r="U437" s="41"/>
    </row>
    <row r="438" spans="1:21" ht="36" customHeight="1" x14ac:dyDescent="0.3">
      <c r="A438" s="52"/>
      <c r="B438" s="55"/>
      <c r="C438" s="53"/>
      <c r="D438" s="41"/>
      <c r="E438" s="47"/>
      <c r="F438" s="41"/>
      <c r="G438" s="41"/>
      <c r="H438" s="41"/>
      <c r="I438" s="41"/>
      <c r="J438" s="46"/>
      <c r="K438" s="46"/>
      <c r="L438" s="49"/>
      <c r="M438" s="42"/>
      <c r="N438" s="44"/>
      <c r="O438" s="41"/>
      <c r="P438" s="45"/>
      <c r="Q438" s="42"/>
      <c r="R438" s="42"/>
      <c r="S438" s="42"/>
      <c r="T438" s="41"/>
      <c r="U438" s="41"/>
    </row>
    <row r="439" spans="1:21" ht="36" customHeight="1" x14ac:dyDescent="0.3">
      <c r="A439" s="52"/>
      <c r="B439" s="55"/>
      <c r="C439" s="53"/>
      <c r="D439" s="41"/>
      <c r="E439" s="47"/>
      <c r="F439" s="41"/>
      <c r="G439" s="41"/>
      <c r="H439" s="41"/>
      <c r="I439" s="41"/>
      <c r="J439" s="46"/>
      <c r="K439" s="46"/>
      <c r="L439" s="49"/>
      <c r="M439" s="42"/>
      <c r="N439" s="44"/>
      <c r="O439" s="41"/>
      <c r="P439" s="45"/>
      <c r="Q439" s="42"/>
      <c r="R439" s="42"/>
      <c r="S439" s="42"/>
      <c r="T439" s="41"/>
      <c r="U439" s="41"/>
    </row>
    <row r="440" spans="1:21" ht="36" customHeight="1" x14ac:dyDescent="0.3">
      <c r="A440" s="52"/>
      <c r="B440" s="55"/>
      <c r="C440" s="53"/>
      <c r="D440" s="41"/>
      <c r="E440" s="47"/>
      <c r="F440" s="41"/>
      <c r="G440" s="41"/>
      <c r="H440" s="41"/>
      <c r="I440" s="41"/>
      <c r="J440" s="46"/>
      <c r="K440" s="46"/>
      <c r="L440" s="49"/>
      <c r="M440" s="42"/>
      <c r="N440" s="44"/>
      <c r="O440" s="41"/>
      <c r="P440" s="45"/>
      <c r="Q440" s="42"/>
      <c r="R440" s="42"/>
      <c r="S440" s="42"/>
      <c r="T440" s="41"/>
      <c r="U440" s="41"/>
    </row>
    <row r="441" spans="1:21" ht="36" customHeight="1" x14ac:dyDescent="0.3">
      <c r="A441" s="52"/>
      <c r="B441" s="55"/>
      <c r="C441" s="53"/>
      <c r="D441" s="41"/>
      <c r="E441" s="47"/>
      <c r="F441" s="41"/>
      <c r="G441" s="41"/>
      <c r="H441" s="41"/>
      <c r="I441" s="41"/>
      <c r="J441" s="46"/>
      <c r="K441" s="46"/>
      <c r="L441" s="49"/>
      <c r="M441" s="42"/>
      <c r="N441" s="44"/>
      <c r="O441" s="41"/>
      <c r="P441" s="45"/>
      <c r="Q441" s="42"/>
      <c r="R441" s="42"/>
      <c r="S441" s="42"/>
      <c r="T441" s="41"/>
      <c r="U441" s="41"/>
    </row>
    <row r="442" spans="1:21" ht="36" customHeight="1" x14ac:dyDescent="0.3">
      <c r="A442" s="52"/>
      <c r="B442" s="55"/>
      <c r="C442" s="53"/>
      <c r="D442" s="41"/>
      <c r="E442" s="47"/>
      <c r="F442" s="41"/>
      <c r="G442" s="41"/>
      <c r="H442" s="41"/>
      <c r="I442" s="41"/>
      <c r="J442" s="46"/>
      <c r="K442" s="46"/>
      <c r="L442" s="49"/>
      <c r="M442" s="42"/>
      <c r="N442" s="44"/>
      <c r="O442" s="41"/>
      <c r="P442" s="45"/>
      <c r="Q442" s="42"/>
      <c r="R442" s="42"/>
      <c r="S442" s="42"/>
      <c r="T442" s="41"/>
      <c r="U442" s="41"/>
    </row>
    <row r="443" spans="1:21" ht="36" customHeight="1" x14ac:dyDescent="0.3">
      <c r="A443" s="52"/>
      <c r="B443" s="55"/>
      <c r="C443" s="53"/>
      <c r="D443" s="41"/>
      <c r="E443" s="47"/>
      <c r="F443" s="41"/>
      <c r="G443" s="41"/>
      <c r="H443" s="41"/>
      <c r="I443" s="41"/>
      <c r="J443" s="46"/>
      <c r="K443" s="46"/>
      <c r="L443" s="49"/>
      <c r="M443" s="42"/>
      <c r="N443" s="44"/>
      <c r="O443" s="41"/>
      <c r="P443" s="45"/>
      <c r="Q443" s="42"/>
      <c r="R443" s="42"/>
      <c r="S443" s="42"/>
      <c r="T443" s="41"/>
      <c r="U443" s="41"/>
    </row>
    <row r="444" spans="1:21" ht="36" customHeight="1" x14ac:dyDescent="0.3">
      <c r="A444" s="52"/>
      <c r="B444" s="55"/>
      <c r="C444" s="53"/>
      <c r="D444" s="41"/>
      <c r="E444" s="47"/>
      <c r="F444" s="41"/>
      <c r="G444" s="41"/>
      <c r="H444" s="41"/>
      <c r="I444" s="41"/>
      <c r="J444" s="46"/>
      <c r="K444" s="46"/>
      <c r="L444" s="49"/>
      <c r="M444" s="42"/>
      <c r="N444" s="44"/>
      <c r="O444" s="41"/>
      <c r="P444" s="45"/>
      <c r="Q444" s="42"/>
      <c r="R444" s="42"/>
      <c r="S444" s="42"/>
      <c r="T444" s="41"/>
      <c r="U444" s="41"/>
    </row>
    <row r="445" spans="1:21" ht="36" customHeight="1" x14ac:dyDescent="0.3">
      <c r="A445" s="52"/>
      <c r="B445" s="55"/>
      <c r="C445" s="53"/>
      <c r="D445" s="41"/>
      <c r="E445" s="47"/>
      <c r="F445" s="41"/>
      <c r="G445" s="41"/>
      <c r="H445" s="41"/>
      <c r="I445" s="41"/>
      <c r="J445" s="46"/>
      <c r="K445" s="46"/>
      <c r="L445" s="49"/>
      <c r="M445" s="42"/>
      <c r="N445" s="44"/>
      <c r="O445" s="41"/>
      <c r="P445" s="45"/>
      <c r="Q445" s="42"/>
      <c r="R445" s="42"/>
      <c r="S445" s="42"/>
      <c r="T445" s="41"/>
      <c r="U445" s="41"/>
    </row>
    <row r="446" spans="1:21" ht="36" customHeight="1" x14ac:dyDescent="0.3">
      <c r="A446" s="52"/>
      <c r="B446" s="55"/>
      <c r="C446" s="53"/>
      <c r="D446" s="41"/>
      <c r="E446" s="47"/>
      <c r="F446" s="41"/>
      <c r="G446" s="41"/>
      <c r="H446" s="41"/>
      <c r="I446" s="41"/>
      <c r="J446" s="46"/>
      <c r="K446" s="46"/>
      <c r="L446" s="49"/>
      <c r="M446" s="42"/>
      <c r="N446" s="44"/>
      <c r="O446" s="41"/>
      <c r="P446" s="45"/>
      <c r="Q446" s="42"/>
      <c r="R446" s="42"/>
      <c r="S446" s="42"/>
      <c r="T446" s="41"/>
      <c r="U446" s="41"/>
    </row>
    <row r="447" spans="1:21" ht="36" customHeight="1" x14ac:dyDescent="0.3">
      <c r="A447" s="52"/>
      <c r="B447" s="55"/>
      <c r="C447" s="53"/>
      <c r="D447" s="41"/>
      <c r="E447" s="47"/>
      <c r="F447" s="41"/>
      <c r="G447" s="41"/>
      <c r="H447" s="41"/>
      <c r="I447" s="41"/>
      <c r="J447" s="46"/>
      <c r="K447" s="46"/>
      <c r="L447" s="49"/>
      <c r="M447" s="42"/>
      <c r="N447" s="44"/>
      <c r="O447" s="41"/>
      <c r="P447" s="45"/>
      <c r="Q447" s="42"/>
      <c r="R447" s="42"/>
      <c r="S447" s="42"/>
      <c r="T447" s="41"/>
      <c r="U447" s="41"/>
    </row>
    <row r="448" spans="1:21" ht="36" customHeight="1" x14ac:dyDescent="0.3">
      <c r="A448" s="52"/>
      <c r="B448" s="55"/>
      <c r="C448" s="53"/>
      <c r="D448" s="41"/>
      <c r="E448" s="47"/>
      <c r="F448" s="41"/>
      <c r="G448" s="41"/>
      <c r="H448" s="41"/>
      <c r="I448" s="41"/>
      <c r="J448" s="46"/>
      <c r="K448" s="46"/>
      <c r="L448" s="49"/>
      <c r="M448" s="42"/>
      <c r="N448" s="44"/>
      <c r="O448" s="41"/>
      <c r="P448" s="45"/>
      <c r="Q448" s="42"/>
      <c r="R448" s="42"/>
      <c r="S448" s="42"/>
      <c r="T448" s="41"/>
      <c r="U448" s="41"/>
    </row>
    <row r="449" spans="1:21" ht="36" customHeight="1" x14ac:dyDescent="0.3">
      <c r="A449" s="52"/>
      <c r="B449" s="55"/>
      <c r="C449" s="53"/>
      <c r="D449" s="41"/>
      <c r="E449" s="47"/>
      <c r="F449" s="41"/>
      <c r="G449" s="41"/>
      <c r="H449" s="41"/>
      <c r="I449" s="41"/>
      <c r="J449" s="46"/>
      <c r="K449" s="46"/>
      <c r="L449" s="49"/>
      <c r="M449" s="42"/>
      <c r="N449" s="44"/>
      <c r="O449" s="41"/>
      <c r="P449" s="45"/>
      <c r="Q449" s="42"/>
      <c r="R449" s="42"/>
      <c r="S449" s="42"/>
      <c r="T449" s="41"/>
      <c r="U449" s="41"/>
    </row>
    <row r="450" spans="1:21" ht="36" customHeight="1" x14ac:dyDescent="0.3">
      <c r="A450" s="52"/>
      <c r="B450" s="55"/>
      <c r="C450" s="53"/>
      <c r="D450" s="41"/>
      <c r="E450" s="47"/>
      <c r="F450" s="41"/>
      <c r="G450" s="41"/>
      <c r="H450" s="41"/>
      <c r="I450" s="41"/>
      <c r="J450" s="46"/>
      <c r="K450" s="46"/>
      <c r="L450" s="49"/>
      <c r="M450" s="42"/>
      <c r="N450" s="44"/>
      <c r="O450" s="41"/>
      <c r="P450" s="45"/>
      <c r="Q450" s="42"/>
      <c r="R450" s="42"/>
      <c r="S450" s="42"/>
      <c r="T450" s="41"/>
      <c r="U450" s="41"/>
    </row>
    <row r="451" spans="1:21" ht="36" customHeight="1" x14ac:dyDescent="0.3">
      <c r="A451" s="52"/>
      <c r="B451" s="55"/>
      <c r="C451" s="53"/>
      <c r="D451" s="41"/>
      <c r="E451" s="47"/>
      <c r="F451" s="41"/>
      <c r="G451" s="41"/>
      <c r="H451" s="41"/>
      <c r="I451" s="41"/>
      <c r="J451" s="46"/>
      <c r="K451" s="46"/>
      <c r="L451" s="49"/>
      <c r="M451" s="42"/>
      <c r="N451" s="44"/>
      <c r="O451" s="41"/>
      <c r="P451" s="45"/>
      <c r="Q451" s="42"/>
      <c r="R451" s="42"/>
      <c r="S451" s="42"/>
      <c r="T451" s="41"/>
      <c r="U451" s="41"/>
    </row>
    <row r="452" spans="1:21" ht="36" customHeight="1" x14ac:dyDescent="0.3">
      <c r="A452" s="52"/>
      <c r="B452" s="55"/>
      <c r="C452" s="53"/>
      <c r="D452" s="41"/>
      <c r="E452" s="47"/>
      <c r="F452" s="41"/>
      <c r="G452" s="41"/>
      <c r="H452" s="41"/>
      <c r="I452" s="41"/>
      <c r="J452" s="46"/>
      <c r="K452" s="46"/>
      <c r="L452" s="49"/>
      <c r="M452" s="42"/>
      <c r="N452" s="44"/>
      <c r="O452" s="41"/>
      <c r="P452" s="45"/>
      <c r="Q452" s="42"/>
      <c r="R452" s="42"/>
      <c r="S452" s="42"/>
      <c r="T452" s="41"/>
      <c r="U452" s="41"/>
    </row>
    <row r="453" spans="1:21" ht="36" customHeight="1" x14ac:dyDescent="0.3">
      <c r="A453" s="52"/>
      <c r="B453" s="55"/>
      <c r="C453" s="53"/>
      <c r="D453" s="41"/>
      <c r="E453" s="47"/>
      <c r="F453" s="41"/>
      <c r="G453" s="41"/>
      <c r="H453" s="41"/>
      <c r="I453" s="41"/>
      <c r="J453" s="46"/>
      <c r="K453" s="46"/>
      <c r="L453" s="49"/>
      <c r="M453" s="42"/>
      <c r="N453" s="44"/>
      <c r="O453" s="41"/>
      <c r="P453" s="45"/>
      <c r="Q453" s="42"/>
      <c r="R453" s="42"/>
      <c r="S453" s="42"/>
      <c r="T453" s="41"/>
      <c r="U453" s="41"/>
    </row>
    <row r="454" spans="1:21" ht="36" customHeight="1" x14ac:dyDescent="0.3">
      <c r="A454" s="52"/>
      <c r="B454" s="55"/>
      <c r="C454" s="53"/>
      <c r="D454" s="41"/>
      <c r="E454" s="47"/>
      <c r="F454" s="41"/>
      <c r="G454" s="41"/>
      <c r="H454" s="41"/>
      <c r="I454" s="41"/>
      <c r="J454" s="46"/>
      <c r="K454" s="46"/>
      <c r="L454" s="49"/>
      <c r="M454" s="42"/>
      <c r="N454" s="44"/>
      <c r="O454" s="41"/>
      <c r="P454" s="45"/>
      <c r="Q454" s="42"/>
      <c r="R454" s="42"/>
      <c r="S454" s="42"/>
      <c r="T454" s="41"/>
      <c r="U454" s="41"/>
    </row>
    <row r="455" spans="1:21" ht="36" customHeight="1" x14ac:dyDescent="0.3">
      <c r="A455" s="52"/>
      <c r="B455" s="55"/>
      <c r="C455" s="53"/>
      <c r="D455" s="41"/>
      <c r="E455" s="47"/>
      <c r="F455" s="41"/>
      <c r="G455" s="41"/>
      <c r="H455" s="41"/>
      <c r="I455" s="41"/>
      <c r="J455" s="46"/>
      <c r="K455" s="46"/>
      <c r="L455" s="49"/>
      <c r="M455" s="42"/>
      <c r="N455" s="44"/>
      <c r="O455" s="41"/>
      <c r="P455" s="45"/>
      <c r="Q455" s="42"/>
      <c r="R455" s="42"/>
      <c r="S455" s="42"/>
      <c r="T455" s="41"/>
      <c r="U455" s="41"/>
    </row>
    <row r="456" spans="1:21" ht="36" customHeight="1" x14ac:dyDescent="0.3">
      <c r="A456" s="52"/>
      <c r="B456" s="55"/>
      <c r="C456" s="53"/>
      <c r="D456" s="41"/>
      <c r="E456" s="47"/>
      <c r="F456" s="41"/>
      <c r="G456" s="41"/>
      <c r="H456" s="41"/>
      <c r="I456" s="41"/>
      <c r="J456" s="46"/>
      <c r="K456" s="46"/>
      <c r="L456" s="49"/>
      <c r="M456" s="42"/>
      <c r="N456" s="44"/>
      <c r="O456" s="41"/>
      <c r="P456" s="45"/>
      <c r="Q456" s="42"/>
      <c r="R456" s="42"/>
      <c r="S456" s="42"/>
      <c r="T456" s="41"/>
      <c r="U456" s="41"/>
    </row>
    <row r="457" spans="1:21" ht="36" customHeight="1" x14ac:dyDescent="0.3">
      <c r="A457" s="52"/>
      <c r="B457" s="55"/>
      <c r="C457" s="53"/>
      <c r="D457" s="41"/>
      <c r="E457" s="47"/>
      <c r="F457" s="41"/>
      <c r="G457" s="41"/>
      <c r="H457" s="41"/>
      <c r="I457" s="41"/>
      <c r="J457" s="46"/>
      <c r="K457" s="46"/>
      <c r="L457" s="49"/>
      <c r="M457" s="42"/>
      <c r="N457" s="44"/>
      <c r="O457" s="41"/>
      <c r="P457" s="45"/>
      <c r="Q457" s="42"/>
      <c r="R457" s="42"/>
      <c r="S457" s="42"/>
      <c r="T457" s="41"/>
      <c r="U457" s="41"/>
    </row>
    <row r="458" spans="1:21" ht="36" customHeight="1" x14ac:dyDescent="0.3">
      <c r="A458" s="52"/>
      <c r="B458" s="55"/>
      <c r="C458" s="53"/>
      <c r="D458" s="41"/>
      <c r="E458" s="47"/>
      <c r="F458" s="41"/>
      <c r="G458" s="41"/>
      <c r="H458" s="41"/>
      <c r="I458" s="41"/>
      <c r="J458" s="46"/>
      <c r="K458" s="46"/>
      <c r="L458" s="49"/>
      <c r="M458" s="42"/>
      <c r="N458" s="44"/>
      <c r="O458" s="41"/>
      <c r="P458" s="45"/>
      <c r="Q458" s="42"/>
      <c r="R458" s="42"/>
      <c r="S458" s="42"/>
      <c r="T458" s="41"/>
      <c r="U458" s="41"/>
    </row>
    <row r="459" spans="1:21" ht="36" customHeight="1" x14ac:dyDescent="0.3">
      <c r="A459" s="52"/>
      <c r="B459" s="55"/>
      <c r="C459" s="53"/>
      <c r="D459" s="41"/>
      <c r="E459" s="47"/>
      <c r="F459" s="41"/>
      <c r="G459" s="41"/>
      <c r="H459" s="41"/>
      <c r="I459" s="41"/>
      <c r="J459" s="46"/>
      <c r="K459" s="46"/>
      <c r="L459" s="49"/>
      <c r="M459" s="42"/>
      <c r="N459" s="44"/>
      <c r="O459" s="41"/>
      <c r="P459" s="45"/>
      <c r="Q459" s="42"/>
      <c r="R459" s="42"/>
      <c r="S459" s="42"/>
      <c r="T459" s="41"/>
      <c r="U459" s="41"/>
    </row>
    <row r="460" spans="1:21" ht="36" customHeight="1" x14ac:dyDescent="0.3">
      <c r="A460" s="52"/>
      <c r="B460" s="55"/>
      <c r="C460" s="53"/>
      <c r="D460" s="41"/>
      <c r="E460" s="47"/>
      <c r="F460" s="41"/>
      <c r="G460" s="41"/>
      <c r="H460" s="41"/>
      <c r="I460" s="41"/>
      <c r="J460" s="46"/>
      <c r="K460" s="46"/>
      <c r="L460" s="49"/>
      <c r="M460" s="42"/>
      <c r="N460" s="44"/>
      <c r="O460" s="41"/>
      <c r="P460" s="45"/>
      <c r="Q460" s="42"/>
      <c r="R460" s="42"/>
      <c r="S460" s="42"/>
      <c r="T460" s="41"/>
      <c r="U460" s="41"/>
    </row>
    <row r="461" spans="1:21" ht="36" customHeight="1" x14ac:dyDescent="0.3">
      <c r="A461" s="52"/>
      <c r="B461" s="55"/>
      <c r="C461" s="53"/>
      <c r="D461" s="41"/>
      <c r="E461" s="47"/>
      <c r="F461" s="41"/>
      <c r="G461" s="41"/>
      <c r="H461" s="41"/>
      <c r="I461" s="41"/>
      <c r="J461" s="46"/>
      <c r="K461" s="46"/>
      <c r="L461" s="49"/>
      <c r="M461" s="42"/>
      <c r="N461" s="44"/>
      <c r="O461" s="41"/>
      <c r="P461" s="45"/>
      <c r="Q461" s="42"/>
      <c r="R461" s="42"/>
      <c r="S461" s="42"/>
      <c r="T461" s="41"/>
      <c r="U461" s="41"/>
    </row>
    <row r="462" spans="1:21" ht="36" customHeight="1" x14ac:dyDescent="0.3">
      <c r="A462" s="52"/>
      <c r="B462" s="55"/>
      <c r="C462" s="53"/>
      <c r="D462" s="41"/>
      <c r="E462" s="47"/>
      <c r="F462" s="41"/>
      <c r="G462" s="41"/>
      <c r="H462" s="41"/>
      <c r="I462" s="41"/>
      <c r="J462" s="46"/>
      <c r="K462" s="46"/>
      <c r="L462" s="49"/>
      <c r="M462" s="42"/>
      <c r="N462" s="44"/>
      <c r="O462" s="41"/>
      <c r="P462" s="45"/>
      <c r="Q462" s="42"/>
      <c r="R462" s="42"/>
      <c r="S462" s="42"/>
      <c r="T462" s="41"/>
      <c r="U462" s="41"/>
    </row>
    <row r="463" spans="1:21" ht="36" customHeight="1" x14ac:dyDescent="0.3">
      <c r="A463" s="52"/>
      <c r="B463" s="55"/>
      <c r="C463" s="53"/>
      <c r="D463" s="41"/>
      <c r="E463" s="47"/>
      <c r="F463" s="41"/>
      <c r="G463" s="41"/>
      <c r="H463" s="41"/>
      <c r="I463" s="41"/>
      <c r="J463" s="46"/>
      <c r="K463" s="46"/>
      <c r="L463" s="49"/>
      <c r="M463" s="42"/>
      <c r="N463" s="44"/>
      <c r="O463" s="41"/>
      <c r="P463" s="45"/>
      <c r="Q463" s="42"/>
      <c r="R463" s="42"/>
      <c r="S463" s="42"/>
      <c r="T463" s="41"/>
      <c r="U463" s="41"/>
    </row>
    <row r="464" spans="1:21" ht="36" customHeight="1" x14ac:dyDescent="0.3">
      <c r="A464" s="52"/>
      <c r="B464" s="55"/>
      <c r="C464" s="53"/>
      <c r="D464" s="41"/>
      <c r="E464" s="47"/>
      <c r="F464" s="41"/>
      <c r="G464" s="41"/>
      <c r="H464" s="41"/>
      <c r="I464" s="41"/>
      <c r="J464" s="46"/>
      <c r="K464" s="46"/>
      <c r="L464" s="49"/>
      <c r="M464" s="42"/>
      <c r="N464" s="44"/>
      <c r="O464" s="41"/>
      <c r="P464" s="45"/>
      <c r="Q464" s="42"/>
      <c r="R464" s="42"/>
      <c r="S464" s="42"/>
      <c r="T464" s="41"/>
      <c r="U464" s="41"/>
    </row>
    <row r="465" spans="1:21" ht="36" customHeight="1" x14ac:dyDescent="0.3">
      <c r="A465" s="52"/>
      <c r="B465" s="55"/>
      <c r="C465" s="53"/>
      <c r="D465" s="41"/>
      <c r="E465" s="47"/>
      <c r="F465" s="41"/>
      <c r="G465" s="41"/>
      <c r="H465" s="41"/>
      <c r="I465" s="41"/>
      <c r="J465" s="46"/>
      <c r="K465" s="46"/>
      <c r="L465" s="49"/>
      <c r="M465" s="42"/>
      <c r="N465" s="44"/>
      <c r="O465" s="41"/>
      <c r="P465" s="45"/>
      <c r="Q465" s="42"/>
      <c r="R465" s="42"/>
      <c r="S465" s="42"/>
      <c r="T465" s="41"/>
      <c r="U465" s="41"/>
    </row>
    <row r="466" spans="1:21" ht="36" customHeight="1" x14ac:dyDescent="0.3">
      <c r="A466" s="52"/>
      <c r="B466" s="55"/>
      <c r="C466" s="53"/>
      <c r="D466" s="41"/>
      <c r="E466" s="47"/>
      <c r="F466" s="41"/>
      <c r="G466" s="41"/>
      <c r="H466" s="41"/>
      <c r="I466" s="41"/>
      <c r="J466" s="46"/>
      <c r="K466" s="46"/>
      <c r="L466" s="49"/>
      <c r="M466" s="42"/>
      <c r="N466" s="44"/>
      <c r="O466" s="41"/>
      <c r="P466" s="45"/>
      <c r="Q466" s="42"/>
      <c r="R466" s="42"/>
      <c r="S466" s="42"/>
      <c r="T466" s="41"/>
      <c r="U466" s="41"/>
    </row>
    <row r="467" spans="1:21" ht="36" customHeight="1" x14ac:dyDescent="0.3">
      <c r="A467" s="52"/>
      <c r="B467" s="55"/>
      <c r="C467" s="53"/>
      <c r="D467" s="41"/>
      <c r="E467" s="47"/>
      <c r="F467" s="41"/>
      <c r="G467" s="41"/>
      <c r="H467" s="41"/>
      <c r="I467" s="41"/>
      <c r="J467" s="46"/>
      <c r="K467" s="46"/>
      <c r="L467" s="49"/>
      <c r="M467" s="42"/>
      <c r="N467" s="44"/>
      <c r="O467" s="41"/>
      <c r="P467" s="45"/>
      <c r="Q467" s="42"/>
      <c r="R467" s="42"/>
      <c r="S467" s="42"/>
      <c r="T467" s="41"/>
      <c r="U467" s="41"/>
    </row>
    <row r="468" spans="1:21" ht="36" customHeight="1" x14ac:dyDescent="0.3">
      <c r="A468" s="52"/>
      <c r="B468" s="55"/>
      <c r="C468" s="53"/>
      <c r="D468" s="41"/>
      <c r="E468" s="47"/>
      <c r="F468" s="41"/>
      <c r="G468" s="41"/>
      <c r="H468" s="41"/>
      <c r="I468" s="41"/>
      <c r="J468" s="46"/>
      <c r="K468" s="46"/>
      <c r="L468" s="49"/>
      <c r="M468" s="42"/>
      <c r="N468" s="44"/>
      <c r="O468" s="41"/>
      <c r="P468" s="45"/>
      <c r="Q468" s="42"/>
      <c r="R468" s="42"/>
      <c r="S468" s="42"/>
      <c r="T468" s="41"/>
      <c r="U468" s="41"/>
    </row>
    <row r="469" spans="1:21" ht="36" customHeight="1" x14ac:dyDescent="0.3">
      <c r="A469" s="52"/>
      <c r="B469" s="55"/>
      <c r="C469" s="53"/>
      <c r="D469" s="41"/>
      <c r="E469" s="47"/>
      <c r="F469" s="41"/>
      <c r="G469" s="41"/>
      <c r="H469" s="41"/>
      <c r="I469" s="41"/>
      <c r="J469" s="46"/>
      <c r="K469" s="46"/>
      <c r="L469" s="49"/>
      <c r="M469" s="42"/>
      <c r="N469" s="44"/>
      <c r="O469" s="41"/>
      <c r="P469" s="45"/>
      <c r="Q469" s="42"/>
      <c r="R469" s="42"/>
      <c r="S469" s="42"/>
      <c r="T469" s="41"/>
      <c r="U469" s="41"/>
    </row>
    <row r="470" spans="1:21" ht="36" customHeight="1" x14ac:dyDescent="0.3">
      <c r="A470" s="52"/>
      <c r="B470" s="55"/>
      <c r="C470" s="53"/>
      <c r="D470" s="41"/>
      <c r="E470" s="47"/>
      <c r="F470" s="41"/>
      <c r="G470" s="41"/>
      <c r="H470" s="41"/>
      <c r="I470" s="41"/>
      <c r="J470" s="46"/>
      <c r="K470" s="46"/>
      <c r="L470" s="49"/>
      <c r="M470" s="42"/>
      <c r="N470" s="44"/>
      <c r="O470" s="41"/>
      <c r="P470" s="45"/>
      <c r="Q470" s="42"/>
      <c r="R470" s="42"/>
      <c r="S470" s="42"/>
      <c r="T470" s="41"/>
      <c r="U470" s="41"/>
    </row>
    <row r="471" spans="1:21" ht="36" customHeight="1" x14ac:dyDescent="0.3">
      <c r="A471" s="52"/>
      <c r="B471" s="55"/>
      <c r="C471" s="53"/>
      <c r="D471" s="41"/>
      <c r="E471" s="47"/>
      <c r="F471" s="41"/>
      <c r="G471" s="41"/>
      <c r="H471" s="41"/>
      <c r="I471" s="41"/>
      <c r="J471" s="46"/>
      <c r="K471" s="46"/>
      <c r="L471" s="49"/>
      <c r="M471" s="42"/>
      <c r="N471" s="44"/>
      <c r="O471" s="41"/>
      <c r="P471" s="45"/>
      <c r="Q471" s="42"/>
      <c r="R471" s="42"/>
      <c r="S471" s="42"/>
      <c r="T471" s="41"/>
      <c r="U471" s="41"/>
    </row>
    <row r="472" spans="1:21" ht="36" customHeight="1" x14ac:dyDescent="0.3">
      <c r="A472" s="52"/>
      <c r="B472" s="55"/>
      <c r="C472" s="53"/>
      <c r="D472" s="41"/>
      <c r="E472" s="47"/>
      <c r="F472" s="41"/>
      <c r="G472" s="41"/>
      <c r="H472" s="41"/>
      <c r="I472" s="41"/>
      <c r="J472" s="46"/>
      <c r="K472" s="46"/>
      <c r="L472" s="49"/>
      <c r="M472" s="42"/>
      <c r="N472" s="44"/>
      <c r="O472" s="41"/>
      <c r="P472" s="45"/>
      <c r="Q472" s="42"/>
      <c r="R472" s="42"/>
      <c r="S472" s="42"/>
      <c r="T472" s="41"/>
      <c r="U472" s="41"/>
    </row>
    <row r="473" spans="1:21" ht="36" customHeight="1" x14ac:dyDescent="0.3">
      <c r="A473" s="52"/>
      <c r="B473" s="55"/>
      <c r="C473" s="53"/>
      <c r="D473" s="41"/>
      <c r="E473" s="47"/>
      <c r="F473" s="41"/>
      <c r="G473" s="41"/>
      <c r="H473" s="41"/>
      <c r="I473" s="41"/>
      <c r="J473" s="46"/>
      <c r="K473" s="46"/>
      <c r="L473" s="49"/>
      <c r="M473" s="42"/>
      <c r="N473" s="44"/>
      <c r="O473" s="41"/>
      <c r="P473" s="45"/>
      <c r="Q473" s="42"/>
      <c r="R473" s="42"/>
      <c r="S473" s="42"/>
      <c r="T473" s="41"/>
      <c r="U473" s="41"/>
    </row>
    <row r="474" spans="1:21" ht="36" customHeight="1" x14ac:dyDescent="0.3">
      <c r="A474" s="52"/>
      <c r="B474" s="55"/>
      <c r="C474" s="53"/>
      <c r="D474" s="41"/>
      <c r="E474" s="47"/>
      <c r="F474" s="41"/>
      <c r="G474" s="41"/>
      <c r="H474" s="41"/>
      <c r="I474" s="41"/>
      <c r="J474" s="46"/>
      <c r="K474" s="46"/>
      <c r="L474" s="49"/>
      <c r="M474" s="42"/>
      <c r="N474" s="44"/>
      <c r="O474" s="41"/>
      <c r="P474" s="45"/>
      <c r="Q474" s="42"/>
      <c r="R474" s="42"/>
      <c r="S474" s="42"/>
      <c r="T474" s="41"/>
      <c r="U474" s="41"/>
    </row>
    <row r="475" spans="1:21" ht="36" customHeight="1" x14ac:dyDescent="0.3">
      <c r="A475" s="52"/>
      <c r="B475" s="55"/>
      <c r="C475" s="53"/>
      <c r="D475" s="41"/>
      <c r="E475" s="47"/>
      <c r="F475" s="41"/>
      <c r="G475" s="41"/>
      <c r="H475" s="41"/>
      <c r="I475" s="41"/>
      <c r="J475" s="46"/>
      <c r="K475" s="46"/>
      <c r="L475" s="49"/>
      <c r="M475" s="42"/>
      <c r="N475" s="44"/>
      <c r="O475" s="41"/>
      <c r="P475" s="45"/>
      <c r="Q475" s="42"/>
      <c r="R475" s="42"/>
      <c r="S475" s="42"/>
      <c r="T475" s="41"/>
      <c r="U475" s="41"/>
    </row>
    <row r="476" spans="1:21" ht="36" customHeight="1" x14ac:dyDescent="0.3">
      <c r="A476" s="52"/>
      <c r="B476" s="55"/>
      <c r="C476" s="53"/>
      <c r="D476" s="41"/>
      <c r="E476" s="47"/>
      <c r="F476" s="41"/>
      <c r="G476" s="41"/>
      <c r="H476" s="41"/>
      <c r="I476" s="41"/>
      <c r="J476" s="46"/>
      <c r="K476" s="46"/>
      <c r="L476" s="49"/>
      <c r="M476" s="42"/>
      <c r="N476" s="44"/>
      <c r="O476" s="41"/>
      <c r="P476" s="45"/>
      <c r="Q476" s="42"/>
      <c r="R476" s="42"/>
      <c r="S476" s="42"/>
      <c r="T476" s="41"/>
      <c r="U476" s="41"/>
    </row>
    <row r="477" spans="1:21" ht="36" customHeight="1" x14ac:dyDescent="0.3">
      <c r="A477" s="52"/>
      <c r="B477" s="55"/>
      <c r="C477" s="53"/>
      <c r="D477" s="41"/>
      <c r="E477" s="47"/>
      <c r="F477" s="41"/>
      <c r="G477" s="41"/>
      <c r="H477" s="41"/>
      <c r="I477" s="41"/>
      <c r="J477" s="46"/>
      <c r="K477" s="46"/>
      <c r="L477" s="49"/>
      <c r="M477" s="42"/>
      <c r="N477" s="44"/>
      <c r="O477" s="41"/>
      <c r="P477" s="45"/>
      <c r="Q477" s="42"/>
      <c r="R477" s="42"/>
      <c r="S477" s="42"/>
      <c r="T477" s="41"/>
      <c r="U477" s="41"/>
    </row>
    <row r="478" spans="1:21" ht="36" customHeight="1" x14ac:dyDescent="0.3">
      <c r="A478" s="52"/>
      <c r="B478" s="55"/>
      <c r="C478" s="53"/>
      <c r="D478" s="41"/>
      <c r="E478" s="47"/>
      <c r="F478" s="41"/>
      <c r="G478" s="41"/>
      <c r="H478" s="41"/>
      <c r="I478" s="41"/>
      <c r="J478" s="46"/>
      <c r="K478" s="46"/>
      <c r="L478" s="49"/>
      <c r="M478" s="42"/>
      <c r="N478" s="44"/>
      <c r="O478" s="41"/>
      <c r="P478" s="45"/>
      <c r="Q478" s="42"/>
      <c r="R478" s="42"/>
      <c r="S478" s="42"/>
      <c r="T478" s="41"/>
      <c r="U478" s="41"/>
    </row>
    <row r="479" spans="1:21" ht="36" customHeight="1" x14ac:dyDescent="0.3">
      <c r="A479" s="52"/>
      <c r="B479" s="55"/>
      <c r="C479" s="53"/>
      <c r="D479" s="41"/>
      <c r="E479" s="47"/>
      <c r="F479" s="41"/>
      <c r="G479" s="41"/>
      <c r="H479" s="41"/>
      <c r="I479" s="41"/>
      <c r="J479" s="46"/>
      <c r="K479" s="46"/>
      <c r="L479" s="49"/>
      <c r="M479" s="42"/>
      <c r="N479" s="44"/>
      <c r="O479" s="41"/>
      <c r="P479" s="45"/>
      <c r="Q479" s="42"/>
      <c r="R479" s="42"/>
      <c r="S479" s="42"/>
      <c r="T479" s="41"/>
      <c r="U479" s="41"/>
    </row>
    <row r="480" spans="1:21" ht="36" customHeight="1" x14ac:dyDescent="0.3">
      <c r="A480" s="52"/>
      <c r="B480" s="55"/>
      <c r="C480" s="53"/>
      <c r="D480" s="41"/>
      <c r="E480" s="47"/>
      <c r="F480" s="41"/>
      <c r="G480" s="41"/>
      <c r="H480" s="41"/>
      <c r="I480" s="41"/>
      <c r="J480" s="46"/>
      <c r="K480" s="46"/>
      <c r="L480" s="49"/>
      <c r="M480" s="42"/>
      <c r="N480" s="44"/>
      <c r="O480" s="41"/>
      <c r="P480" s="45"/>
      <c r="Q480" s="42"/>
      <c r="R480" s="42"/>
      <c r="S480" s="42"/>
      <c r="T480" s="41"/>
      <c r="U480" s="41"/>
    </row>
    <row r="481" spans="1:21" ht="36" customHeight="1" x14ac:dyDescent="0.3">
      <c r="A481" s="52"/>
      <c r="B481" s="55"/>
      <c r="C481" s="53"/>
      <c r="D481" s="41"/>
      <c r="E481" s="47"/>
      <c r="F481" s="41"/>
      <c r="G481" s="41"/>
      <c r="H481" s="41"/>
      <c r="I481" s="41"/>
      <c r="J481" s="46"/>
      <c r="K481" s="46"/>
      <c r="L481" s="49"/>
      <c r="M481" s="42"/>
      <c r="N481" s="44"/>
      <c r="O481" s="41"/>
      <c r="P481" s="45"/>
      <c r="Q481" s="42"/>
      <c r="R481" s="42"/>
      <c r="S481" s="42"/>
      <c r="T481" s="41"/>
      <c r="U481" s="41"/>
    </row>
    <row r="482" spans="1:21" ht="36" customHeight="1" x14ac:dyDescent="0.3">
      <c r="A482" s="52"/>
      <c r="B482" s="55"/>
      <c r="C482" s="53"/>
      <c r="D482" s="41"/>
      <c r="E482" s="47"/>
      <c r="F482" s="41"/>
      <c r="G482" s="41"/>
      <c r="H482" s="41"/>
      <c r="I482" s="41"/>
      <c r="J482" s="46"/>
      <c r="K482" s="46"/>
      <c r="L482" s="49"/>
      <c r="M482" s="42"/>
      <c r="N482" s="44"/>
      <c r="O482" s="41"/>
      <c r="P482" s="45"/>
      <c r="Q482" s="42"/>
      <c r="R482" s="42"/>
      <c r="S482" s="42"/>
      <c r="T482" s="41"/>
      <c r="U482" s="41"/>
    </row>
    <row r="483" spans="1:21" ht="36" customHeight="1" x14ac:dyDescent="0.3">
      <c r="A483" s="52"/>
      <c r="B483" s="55"/>
      <c r="C483" s="53"/>
      <c r="D483" s="41"/>
      <c r="E483" s="47"/>
      <c r="F483" s="41"/>
      <c r="G483" s="41"/>
      <c r="H483" s="41"/>
      <c r="I483" s="41"/>
      <c r="J483" s="46"/>
      <c r="K483" s="46"/>
      <c r="L483" s="49"/>
      <c r="M483" s="42"/>
      <c r="N483" s="44"/>
      <c r="O483" s="41"/>
      <c r="P483" s="45"/>
      <c r="Q483" s="42"/>
      <c r="R483" s="42"/>
      <c r="S483" s="42"/>
      <c r="T483" s="41"/>
      <c r="U483" s="41"/>
    </row>
    <row r="484" spans="1:21" ht="36" customHeight="1" x14ac:dyDescent="0.3">
      <c r="A484" s="52"/>
      <c r="B484" s="55"/>
      <c r="C484" s="53"/>
      <c r="D484" s="41"/>
      <c r="E484" s="47"/>
      <c r="F484" s="41"/>
      <c r="G484" s="41"/>
      <c r="H484" s="41"/>
      <c r="I484" s="41"/>
      <c r="J484" s="46"/>
      <c r="K484" s="46"/>
      <c r="L484" s="49"/>
      <c r="M484" s="42"/>
      <c r="N484" s="44"/>
      <c r="O484" s="41"/>
      <c r="P484" s="45"/>
      <c r="Q484" s="42"/>
      <c r="R484" s="42"/>
      <c r="S484" s="42"/>
      <c r="T484" s="41"/>
      <c r="U484" s="41"/>
    </row>
    <row r="485" spans="1:21" ht="36" customHeight="1" x14ac:dyDescent="0.3">
      <c r="A485" s="52"/>
      <c r="B485" s="55"/>
      <c r="C485" s="53"/>
      <c r="D485" s="41"/>
      <c r="E485" s="47"/>
      <c r="F485" s="41"/>
      <c r="G485" s="41"/>
      <c r="H485" s="41"/>
      <c r="I485" s="41"/>
      <c r="J485" s="46"/>
      <c r="K485" s="46"/>
      <c r="L485" s="49"/>
      <c r="M485" s="42"/>
      <c r="N485" s="44"/>
      <c r="O485" s="41"/>
      <c r="P485" s="45"/>
      <c r="Q485" s="42"/>
      <c r="R485" s="42"/>
      <c r="S485" s="42"/>
      <c r="T485" s="41"/>
      <c r="U485" s="41"/>
    </row>
    <row r="486" spans="1:21" ht="36" customHeight="1" x14ac:dyDescent="0.3">
      <c r="A486" s="52"/>
      <c r="B486" s="55"/>
      <c r="C486" s="53"/>
      <c r="D486" s="41"/>
      <c r="E486" s="47"/>
      <c r="F486" s="41"/>
      <c r="G486" s="41"/>
      <c r="H486" s="41"/>
      <c r="I486" s="41"/>
      <c r="J486" s="46"/>
      <c r="K486" s="46"/>
      <c r="L486" s="49"/>
      <c r="M486" s="42"/>
      <c r="N486" s="44"/>
      <c r="O486" s="41"/>
      <c r="P486" s="45"/>
      <c r="Q486" s="42"/>
      <c r="R486" s="42"/>
      <c r="S486" s="42"/>
      <c r="T486" s="41"/>
      <c r="U486" s="41"/>
    </row>
    <row r="487" spans="1:21" ht="36" customHeight="1" x14ac:dyDescent="0.3">
      <c r="A487" s="52"/>
      <c r="B487" s="55"/>
      <c r="C487" s="53"/>
      <c r="D487" s="41"/>
      <c r="E487" s="47"/>
      <c r="F487" s="41"/>
      <c r="G487" s="41"/>
      <c r="H487" s="41"/>
      <c r="I487" s="41"/>
      <c r="J487" s="46"/>
      <c r="K487" s="46"/>
      <c r="L487" s="49"/>
      <c r="M487" s="42"/>
      <c r="N487" s="44"/>
      <c r="O487" s="41"/>
      <c r="P487" s="45"/>
      <c r="Q487" s="42"/>
      <c r="R487" s="42"/>
      <c r="S487" s="42"/>
      <c r="T487" s="41"/>
      <c r="U487" s="41"/>
    </row>
    <row r="488" spans="1:21" ht="36" customHeight="1" x14ac:dyDescent="0.3">
      <c r="A488" s="52"/>
      <c r="B488" s="55"/>
      <c r="C488" s="53"/>
      <c r="D488" s="41"/>
      <c r="E488" s="47"/>
      <c r="F488" s="41"/>
      <c r="G488" s="41"/>
      <c r="H488" s="41"/>
      <c r="I488" s="41"/>
      <c r="J488" s="46"/>
      <c r="K488" s="46"/>
      <c r="L488" s="49"/>
      <c r="M488" s="42"/>
      <c r="N488" s="44"/>
      <c r="O488" s="41"/>
      <c r="P488" s="45"/>
      <c r="Q488" s="42"/>
      <c r="R488" s="42"/>
      <c r="S488" s="42"/>
      <c r="T488" s="41"/>
      <c r="U488" s="41"/>
    </row>
    <row r="489" spans="1:21" ht="36" customHeight="1" x14ac:dyDescent="0.3">
      <c r="A489" s="52"/>
      <c r="B489" s="55"/>
      <c r="C489" s="53"/>
      <c r="D489" s="41"/>
      <c r="E489" s="47"/>
      <c r="F489" s="41"/>
      <c r="G489" s="41"/>
      <c r="H489" s="41"/>
      <c r="I489" s="41"/>
      <c r="J489" s="46"/>
      <c r="K489" s="46"/>
      <c r="L489" s="49"/>
      <c r="M489" s="42"/>
      <c r="N489" s="44"/>
      <c r="O489" s="41"/>
      <c r="P489" s="45"/>
      <c r="Q489" s="42"/>
      <c r="R489" s="42"/>
      <c r="S489" s="42"/>
      <c r="T489" s="41"/>
      <c r="U489" s="41"/>
    </row>
    <row r="490" spans="1:21" ht="36" customHeight="1" x14ac:dyDescent="0.3">
      <c r="A490" s="52"/>
      <c r="B490" s="55"/>
      <c r="C490" s="53"/>
      <c r="D490" s="41"/>
      <c r="E490" s="47"/>
      <c r="F490" s="41"/>
      <c r="G490" s="41"/>
      <c r="H490" s="41"/>
      <c r="I490" s="41"/>
      <c r="J490" s="46"/>
      <c r="K490" s="46"/>
      <c r="L490" s="49"/>
      <c r="M490" s="42"/>
      <c r="N490" s="44"/>
      <c r="O490" s="41"/>
      <c r="P490" s="45"/>
      <c r="Q490" s="42"/>
      <c r="R490" s="42"/>
      <c r="S490" s="42"/>
      <c r="T490" s="41"/>
      <c r="U490" s="41"/>
    </row>
    <row r="491" spans="1:21" ht="36" customHeight="1" x14ac:dyDescent="0.3">
      <c r="A491" s="52"/>
      <c r="B491" s="55"/>
      <c r="C491" s="53"/>
      <c r="D491" s="41"/>
      <c r="E491" s="47"/>
      <c r="F491" s="41"/>
      <c r="G491" s="41"/>
      <c r="H491" s="41"/>
      <c r="I491" s="41"/>
      <c r="J491" s="46"/>
      <c r="K491" s="46"/>
      <c r="L491" s="49"/>
      <c r="M491" s="42"/>
      <c r="N491" s="44"/>
      <c r="O491" s="41"/>
      <c r="P491" s="45"/>
      <c r="Q491" s="42"/>
      <c r="R491" s="42"/>
      <c r="S491" s="42"/>
      <c r="T491" s="41"/>
      <c r="U491" s="41"/>
    </row>
    <row r="492" spans="1:21" ht="36" customHeight="1" x14ac:dyDescent="0.3">
      <c r="A492" s="52"/>
      <c r="B492" s="55"/>
      <c r="C492" s="53"/>
      <c r="D492" s="41"/>
      <c r="E492" s="47"/>
      <c r="F492" s="41"/>
      <c r="G492" s="41"/>
      <c r="H492" s="41"/>
      <c r="I492" s="41"/>
      <c r="J492" s="46"/>
      <c r="K492" s="46"/>
      <c r="L492" s="49"/>
      <c r="M492" s="42"/>
      <c r="N492" s="44"/>
      <c r="O492" s="41"/>
      <c r="P492" s="45"/>
      <c r="Q492" s="42"/>
      <c r="R492" s="42"/>
      <c r="S492" s="42"/>
      <c r="T492" s="41"/>
      <c r="U492" s="41"/>
    </row>
    <row r="493" spans="1:21" ht="36" customHeight="1" x14ac:dyDescent="0.3">
      <c r="A493" s="52"/>
      <c r="B493" s="55"/>
      <c r="C493" s="53"/>
      <c r="D493" s="41"/>
      <c r="E493" s="47"/>
      <c r="F493" s="41"/>
      <c r="G493" s="41"/>
      <c r="H493" s="41"/>
      <c r="I493" s="41"/>
      <c r="J493" s="46"/>
      <c r="K493" s="46"/>
      <c r="L493" s="49"/>
      <c r="M493" s="42"/>
      <c r="N493" s="44"/>
      <c r="O493" s="41"/>
      <c r="P493" s="45"/>
      <c r="Q493" s="42"/>
      <c r="R493" s="42"/>
      <c r="S493" s="42"/>
      <c r="T493" s="41"/>
      <c r="U493" s="41"/>
    </row>
    <row r="494" spans="1:21" ht="36" customHeight="1" x14ac:dyDescent="0.3">
      <c r="A494" s="52"/>
      <c r="B494" s="55"/>
      <c r="C494" s="53"/>
      <c r="D494" s="41"/>
      <c r="E494" s="47"/>
      <c r="F494" s="41"/>
      <c r="G494" s="41"/>
      <c r="H494" s="41"/>
      <c r="I494" s="41"/>
      <c r="J494" s="46"/>
      <c r="K494" s="46"/>
      <c r="L494" s="49"/>
      <c r="M494" s="42"/>
      <c r="N494" s="44"/>
      <c r="O494" s="41"/>
      <c r="P494" s="45"/>
      <c r="Q494" s="42"/>
      <c r="R494" s="42"/>
      <c r="S494" s="42"/>
      <c r="T494" s="41"/>
      <c r="U494" s="41"/>
    </row>
    <row r="495" spans="1:21" ht="36" customHeight="1" x14ac:dyDescent="0.3">
      <c r="A495" s="52"/>
      <c r="B495" s="55"/>
      <c r="C495" s="53"/>
      <c r="D495" s="41"/>
      <c r="E495" s="47"/>
      <c r="F495" s="41"/>
      <c r="G495" s="41"/>
      <c r="H495" s="41"/>
      <c r="I495" s="41"/>
      <c r="J495" s="46"/>
      <c r="K495" s="46"/>
      <c r="L495" s="49"/>
      <c r="M495" s="42"/>
      <c r="N495" s="44"/>
      <c r="O495" s="41"/>
      <c r="P495" s="45"/>
      <c r="Q495" s="42"/>
      <c r="R495" s="42"/>
      <c r="S495" s="42"/>
      <c r="T495" s="41"/>
      <c r="U495" s="41"/>
    </row>
    <row r="496" spans="1:21" ht="36" customHeight="1" x14ac:dyDescent="0.3">
      <c r="A496" s="52"/>
      <c r="B496" s="55"/>
      <c r="C496" s="53"/>
      <c r="D496" s="41"/>
      <c r="E496" s="47"/>
      <c r="F496" s="41"/>
      <c r="G496" s="41"/>
      <c r="H496" s="41"/>
      <c r="I496" s="41"/>
      <c r="J496" s="46"/>
      <c r="K496" s="46"/>
      <c r="L496" s="49"/>
      <c r="M496" s="42"/>
      <c r="N496" s="44"/>
      <c r="O496" s="41"/>
      <c r="P496" s="45"/>
      <c r="Q496" s="42"/>
      <c r="R496" s="42"/>
      <c r="S496" s="42"/>
      <c r="T496" s="41"/>
      <c r="U496" s="41"/>
    </row>
    <row r="497" spans="1:21" ht="36" customHeight="1" x14ac:dyDescent="0.3">
      <c r="A497" s="52"/>
      <c r="B497" s="55"/>
      <c r="C497" s="53"/>
      <c r="D497" s="41"/>
      <c r="E497" s="47"/>
      <c r="F497" s="41"/>
      <c r="G497" s="41"/>
      <c r="H497" s="41"/>
      <c r="I497" s="41"/>
      <c r="J497" s="46"/>
      <c r="K497" s="46"/>
      <c r="L497" s="49"/>
      <c r="M497" s="42"/>
      <c r="N497" s="44"/>
      <c r="O497" s="41"/>
      <c r="P497" s="45"/>
      <c r="Q497" s="42"/>
      <c r="R497" s="42"/>
      <c r="S497" s="42"/>
      <c r="T497" s="41"/>
      <c r="U497" s="41"/>
    </row>
    <row r="498" spans="1:21" ht="36" customHeight="1" x14ac:dyDescent="0.3">
      <c r="A498" s="52"/>
      <c r="B498" s="55"/>
      <c r="C498" s="53"/>
      <c r="D498" s="41"/>
      <c r="E498" s="47"/>
      <c r="F498" s="41"/>
      <c r="G498" s="41"/>
      <c r="H498" s="41"/>
      <c r="I498" s="41"/>
      <c r="J498" s="46"/>
      <c r="K498" s="46"/>
      <c r="L498" s="49"/>
      <c r="M498" s="42"/>
      <c r="N498" s="44"/>
      <c r="O498" s="41"/>
      <c r="P498" s="45"/>
      <c r="Q498" s="42"/>
      <c r="R498" s="42"/>
      <c r="S498" s="42"/>
      <c r="T498" s="41"/>
      <c r="U498" s="41"/>
    </row>
    <row r="499" spans="1:21" ht="36" customHeight="1" x14ac:dyDescent="0.3">
      <c r="A499" s="52"/>
      <c r="B499" s="55"/>
      <c r="C499" s="53"/>
      <c r="D499" s="41"/>
      <c r="E499" s="47"/>
      <c r="F499" s="41"/>
      <c r="G499" s="41"/>
      <c r="H499" s="41"/>
      <c r="I499" s="41"/>
      <c r="J499" s="46"/>
      <c r="K499" s="46"/>
      <c r="L499" s="49"/>
      <c r="M499" s="42"/>
      <c r="N499" s="44"/>
      <c r="O499" s="41"/>
      <c r="P499" s="45"/>
      <c r="Q499" s="42"/>
      <c r="R499" s="42"/>
      <c r="S499" s="42"/>
      <c r="T499" s="41"/>
      <c r="U499" s="41"/>
    </row>
    <row r="500" spans="1:21" ht="36" customHeight="1" x14ac:dyDescent="0.3">
      <c r="A500" s="52"/>
      <c r="B500" s="55"/>
      <c r="C500" s="53"/>
      <c r="D500" s="41"/>
      <c r="E500" s="47"/>
      <c r="F500" s="41"/>
      <c r="G500" s="41"/>
      <c r="H500" s="41"/>
      <c r="I500" s="41"/>
      <c r="J500" s="46"/>
      <c r="K500" s="46"/>
      <c r="L500" s="49"/>
      <c r="M500" s="42"/>
      <c r="N500" s="44"/>
      <c r="O500" s="41"/>
      <c r="P500" s="45"/>
      <c r="Q500" s="42"/>
      <c r="R500" s="42"/>
      <c r="S500" s="42"/>
      <c r="T500" s="41"/>
      <c r="U500" s="41"/>
    </row>
    <row r="501" spans="1:21" ht="36" customHeight="1" x14ac:dyDescent="0.3">
      <c r="A501" s="52"/>
      <c r="B501" s="55"/>
      <c r="C501" s="53"/>
      <c r="D501" s="41"/>
      <c r="E501" s="47"/>
      <c r="F501" s="41"/>
      <c r="G501" s="41"/>
      <c r="H501" s="41"/>
      <c r="I501" s="41"/>
      <c r="J501" s="46"/>
      <c r="K501" s="46"/>
      <c r="L501" s="49"/>
      <c r="M501" s="42"/>
      <c r="N501" s="44"/>
      <c r="O501" s="41"/>
      <c r="P501" s="45"/>
      <c r="Q501" s="42"/>
      <c r="R501" s="42"/>
      <c r="S501" s="42"/>
      <c r="T501" s="41"/>
      <c r="U501" s="41"/>
    </row>
    <row r="502" spans="1:21" ht="36" customHeight="1" x14ac:dyDescent="0.3">
      <c r="A502" s="52"/>
      <c r="B502" s="55"/>
      <c r="C502" s="53"/>
      <c r="D502" s="41"/>
      <c r="E502" s="47"/>
      <c r="F502" s="41"/>
      <c r="G502" s="41"/>
      <c r="H502" s="41"/>
      <c r="I502" s="41"/>
      <c r="J502" s="46"/>
      <c r="K502" s="46"/>
      <c r="L502" s="49"/>
      <c r="M502" s="42"/>
      <c r="N502" s="44"/>
      <c r="O502" s="41"/>
      <c r="P502" s="45"/>
      <c r="Q502" s="42"/>
      <c r="R502" s="42"/>
      <c r="S502" s="42"/>
      <c r="T502" s="41"/>
      <c r="U502" s="41"/>
    </row>
    <row r="503" spans="1:21" ht="36" customHeight="1" x14ac:dyDescent="0.3">
      <c r="A503" s="52"/>
      <c r="B503" s="55"/>
      <c r="C503" s="53"/>
      <c r="D503" s="41"/>
      <c r="E503" s="47"/>
      <c r="F503" s="41"/>
      <c r="G503" s="41"/>
      <c r="H503" s="41"/>
      <c r="I503" s="41"/>
      <c r="J503" s="46"/>
      <c r="K503" s="46"/>
      <c r="L503" s="49"/>
      <c r="M503" s="42"/>
      <c r="N503" s="44"/>
      <c r="O503" s="41"/>
      <c r="P503" s="45"/>
      <c r="Q503" s="42"/>
      <c r="R503" s="42"/>
      <c r="S503" s="42"/>
      <c r="T503" s="41"/>
      <c r="U503" s="41"/>
    </row>
    <row r="504" spans="1:21" ht="36" customHeight="1" x14ac:dyDescent="0.3">
      <c r="A504" s="52"/>
      <c r="B504" s="55"/>
      <c r="C504" s="53"/>
      <c r="D504" s="41"/>
      <c r="E504" s="47"/>
      <c r="F504" s="41"/>
      <c r="G504" s="41"/>
      <c r="H504" s="41"/>
      <c r="I504" s="41"/>
      <c r="J504" s="46"/>
      <c r="K504" s="46"/>
      <c r="L504" s="49"/>
      <c r="M504" s="42"/>
      <c r="N504" s="44"/>
      <c r="O504" s="41"/>
      <c r="P504" s="45"/>
      <c r="Q504" s="42"/>
      <c r="R504" s="42"/>
      <c r="S504" s="42"/>
      <c r="T504" s="41"/>
      <c r="U504" s="41"/>
    </row>
    <row r="505" spans="1:21" ht="36" customHeight="1" x14ac:dyDescent="0.3">
      <c r="A505" s="52"/>
      <c r="B505" s="55"/>
      <c r="C505" s="53"/>
      <c r="D505" s="41"/>
      <c r="E505" s="47"/>
      <c r="F505" s="41"/>
      <c r="G505" s="41"/>
      <c r="H505" s="41"/>
      <c r="I505" s="41"/>
      <c r="J505" s="46"/>
      <c r="K505" s="46"/>
      <c r="L505" s="49"/>
      <c r="M505" s="42"/>
      <c r="N505" s="44"/>
      <c r="O505" s="41"/>
      <c r="P505" s="45"/>
      <c r="Q505" s="42"/>
      <c r="R505" s="42"/>
      <c r="S505" s="42"/>
      <c r="T505" s="41"/>
      <c r="U505" s="41"/>
    </row>
    <row r="506" spans="1:21" ht="36" customHeight="1" x14ac:dyDescent="0.3">
      <c r="A506" s="52"/>
      <c r="B506" s="55"/>
      <c r="C506" s="53"/>
      <c r="D506" s="41"/>
      <c r="E506" s="47"/>
      <c r="F506" s="41"/>
      <c r="G506" s="41"/>
      <c r="H506" s="41"/>
      <c r="I506" s="41"/>
      <c r="J506" s="46"/>
      <c r="K506" s="46"/>
      <c r="L506" s="49"/>
      <c r="M506" s="42"/>
      <c r="N506" s="44"/>
      <c r="O506" s="41"/>
      <c r="P506" s="45"/>
      <c r="Q506" s="42"/>
      <c r="R506" s="42"/>
      <c r="S506" s="42"/>
      <c r="T506" s="41"/>
      <c r="U506" s="41"/>
    </row>
    <row r="507" spans="1:21" ht="36" customHeight="1" x14ac:dyDescent="0.3">
      <c r="A507" s="52"/>
      <c r="B507" s="55"/>
      <c r="C507" s="53"/>
      <c r="D507" s="41"/>
      <c r="E507" s="47"/>
      <c r="F507" s="41"/>
      <c r="G507" s="41"/>
      <c r="H507" s="41"/>
      <c r="I507" s="41"/>
      <c r="J507" s="46"/>
      <c r="K507" s="46"/>
      <c r="L507" s="49"/>
      <c r="M507" s="42"/>
      <c r="N507" s="44"/>
      <c r="O507" s="41"/>
      <c r="P507" s="45"/>
      <c r="Q507" s="42"/>
      <c r="R507" s="42"/>
      <c r="S507" s="42"/>
      <c r="T507" s="41"/>
      <c r="U507" s="41"/>
    </row>
    <row r="508" spans="1:21" ht="36" customHeight="1" x14ac:dyDescent="0.3">
      <c r="A508" s="52"/>
      <c r="B508" s="55"/>
      <c r="C508" s="53"/>
      <c r="D508" s="41"/>
      <c r="E508" s="47"/>
      <c r="F508" s="41"/>
      <c r="G508" s="41"/>
      <c r="H508" s="41"/>
      <c r="I508" s="41"/>
      <c r="J508" s="46"/>
      <c r="K508" s="46"/>
      <c r="L508" s="49"/>
      <c r="M508" s="42"/>
      <c r="N508" s="44"/>
      <c r="O508" s="41"/>
      <c r="P508" s="45"/>
      <c r="Q508" s="42"/>
      <c r="R508" s="42"/>
      <c r="S508" s="42"/>
      <c r="T508" s="41"/>
      <c r="U508" s="41"/>
    </row>
    <row r="509" spans="1:21" ht="36" customHeight="1" x14ac:dyDescent="0.3">
      <c r="A509" s="52"/>
      <c r="B509" s="55"/>
      <c r="C509" s="53"/>
      <c r="D509" s="41"/>
      <c r="E509" s="47"/>
      <c r="F509" s="41"/>
      <c r="G509" s="41"/>
      <c r="H509" s="41"/>
      <c r="I509" s="41"/>
      <c r="J509" s="46"/>
      <c r="K509" s="46"/>
      <c r="L509" s="49"/>
      <c r="M509" s="42"/>
      <c r="N509" s="44"/>
      <c r="O509" s="41"/>
      <c r="P509" s="45"/>
      <c r="Q509" s="42"/>
      <c r="R509" s="42"/>
      <c r="S509" s="42"/>
      <c r="T509" s="41"/>
      <c r="U509" s="41"/>
    </row>
    <row r="510" spans="1:21" ht="36" customHeight="1" x14ac:dyDescent="0.3">
      <c r="A510" s="52"/>
      <c r="B510" s="55"/>
      <c r="C510" s="53"/>
      <c r="D510" s="41"/>
      <c r="E510" s="47"/>
      <c r="F510" s="41"/>
      <c r="G510" s="41"/>
      <c r="H510" s="41"/>
      <c r="I510" s="41"/>
      <c r="J510" s="46"/>
      <c r="K510" s="46"/>
      <c r="L510" s="49"/>
      <c r="M510" s="42"/>
      <c r="N510" s="44"/>
      <c r="O510" s="41"/>
      <c r="P510" s="45"/>
      <c r="Q510" s="42"/>
      <c r="R510" s="42"/>
      <c r="S510" s="42"/>
      <c r="T510" s="41"/>
      <c r="U510" s="41"/>
    </row>
    <row r="511" spans="1:21" ht="36" customHeight="1" x14ac:dyDescent="0.3">
      <c r="A511" s="52"/>
      <c r="B511" s="55"/>
      <c r="C511" s="53"/>
      <c r="D511" s="41"/>
      <c r="E511" s="47"/>
      <c r="F511" s="41"/>
      <c r="G511" s="41"/>
      <c r="H511" s="41"/>
      <c r="I511" s="41"/>
      <c r="J511" s="46"/>
      <c r="K511" s="46"/>
      <c r="L511" s="49"/>
      <c r="M511" s="42"/>
      <c r="N511" s="44"/>
      <c r="O511" s="41"/>
      <c r="P511" s="45"/>
      <c r="Q511" s="42"/>
      <c r="R511" s="42"/>
      <c r="S511" s="42"/>
      <c r="T511" s="41"/>
      <c r="U511" s="41"/>
    </row>
    <row r="512" spans="1:21" ht="36" customHeight="1" x14ac:dyDescent="0.3">
      <c r="A512" s="52"/>
      <c r="B512" s="55"/>
      <c r="C512" s="53"/>
      <c r="D512" s="41"/>
      <c r="E512" s="47"/>
      <c r="F512" s="41"/>
      <c r="G512" s="41"/>
      <c r="H512" s="41"/>
      <c r="I512" s="41"/>
      <c r="J512" s="46"/>
      <c r="K512" s="46"/>
      <c r="L512" s="49"/>
      <c r="M512" s="42"/>
      <c r="N512" s="44"/>
      <c r="O512" s="41"/>
      <c r="P512" s="45"/>
      <c r="Q512" s="42"/>
      <c r="R512" s="42"/>
      <c r="S512" s="42"/>
      <c r="T512" s="41"/>
      <c r="U512" s="41"/>
    </row>
    <row r="513" spans="1:21" ht="36" customHeight="1" x14ac:dyDescent="0.3">
      <c r="A513" s="52"/>
      <c r="B513" s="55"/>
      <c r="C513" s="53"/>
      <c r="D513" s="41"/>
      <c r="E513" s="47"/>
      <c r="F513" s="41"/>
      <c r="G513" s="41"/>
      <c r="H513" s="41"/>
      <c r="I513" s="41"/>
      <c r="J513" s="46"/>
      <c r="K513" s="46"/>
      <c r="L513" s="49"/>
      <c r="M513" s="42"/>
      <c r="N513" s="44"/>
      <c r="O513" s="41"/>
      <c r="P513" s="45"/>
      <c r="Q513" s="42"/>
      <c r="R513" s="42"/>
      <c r="S513" s="42"/>
      <c r="T513" s="41"/>
      <c r="U513" s="41"/>
    </row>
    <row r="514" spans="1:21" ht="36" customHeight="1" x14ac:dyDescent="0.3">
      <c r="A514" s="52"/>
      <c r="B514" s="55"/>
      <c r="C514" s="53"/>
      <c r="D514" s="41"/>
      <c r="E514" s="47"/>
      <c r="F514" s="41"/>
      <c r="G514" s="41"/>
      <c r="H514" s="41"/>
      <c r="I514" s="41"/>
      <c r="J514" s="46"/>
      <c r="K514" s="46"/>
      <c r="L514" s="49"/>
      <c r="M514" s="42"/>
      <c r="N514" s="44"/>
      <c r="O514" s="41"/>
      <c r="P514" s="45"/>
      <c r="Q514" s="42"/>
      <c r="R514" s="42"/>
      <c r="S514" s="42"/>
      <c r="T514" s="41"/>
      <c r="U514" s="41"/>
    </row>
    <row r="515" spans="1:21" ht="36" customHeight="1" x14ac:dyDescent="0.3">
      <c r="A515" s="52"/>
      <c r="B515" s="55"/>
      <c r="C515" s="53"/>
      <c r="D515" s="41"/>
      <c r="E515" s="47"/>
      <c r="F515" s="41"/>
      <c r="G515" s="41"/>
      <c r="H515" s="41"/>
      <c r="I515" s="41"/>
      <c r="J515" s="46"/>
      <c r="K515" s="46"/>
      <c r="L515" s="49"/>
      <c r="M515" s="42"/>
      <c r="N515" s="44"/>
      <c r="O515" s="41"/>
      <c r="P515" s="45"/>
      <c r="Q515" s="42"/>
      <c r="R515" s="42"/>
      <c r="S515" s="42"/>
      <c r="T515" s="41"/>
      <c r="U515" s="41"/>
    </row>
    <row r="516" spans="1:21" ht="36" customHeight="1" x14ac:dyDescent="0.3">
      <c r="A516" s="52"/>
      <c r="B516" s="55"/>
      <c r="C516" s="53"/>
      <c r="D516" s="41"/>
      <c r="E516" s="47"/>
      <c r="F516" s="41"/>
      <c r="G516" s="41"/>
      <c r="H516" s="41"/>
      <c r="I516" s="41"/>
      <c r="J516" s="46"/>
      <c r="K516" s="46"/>
      <c r="L516" s="49"/>
      <c r="M516" s="42"/>
      <c r="N516" s="44"/>
      <c r="O516" s="41"/>
      <c r="P516" s="45"/>
      <c r="Q516" s="42"/>
      <c r="R516" s="42"/>
      <c r="S516" s="42"/>
      <c r="T516" s="41"/>
      <c r="U516" s="41"/>
    </row>
    <row r="517" spans="1:21" ht="36" customHeight="1" x14ac:dyDescent="0.3">
      <c r="A517" s="52"/>
      <c r="B517" s="55"/>
      <c r="C517" s="53"/>
      <c r="D517" s="41"/>
      <c r="E517" s="47"/>
      <c r="F517" s="41"/>
      <c r="G517" s="41"/>
      <c r="H517" s="41"/>
      <c r="I517" s="41"/>
      <c r="J517" s="46"/>
      <c r="K517" s="46"/>
      <c r="L517" s="49"/>
      <c r="M517" s="42"/>
      <c r="N517" s="44"/>
      <c r="O517" s="41"/>
      <c r="P517" s="45"/>
      <c r="Q517" s="42"/>
      <c r="R517" s="42"/>
      <c r="S517" s="42"/>
      <c r="T517" s="41"/>
      <c r="U517" s="41"/>
    </row>
    <row r="518" spans="1:21" ht="36" customHeight="1" x14ac:dyDescent="0.3">
      <c r="A518" s="52"/>
      <c r="B518" s="55"/>
      <c r="C518" s="53"/>
      <c r="D518" s="41"/>
      <c r="E518" s="47"/>
      <c r="F518" s="41"/>
      <c r="G518" s="41"/>
      <c r="H518" s="41"/>
      <c r="I518" s="41"/>
      <c r="J518" s="46"/>
      <c r="K518" s="46"/>
      <c r="L518" s="49"/>
      <c r="M518" s="42"/>
      <c r="N518" s="44"/>
      <c r="O518" s="41"/>
      <c r="P518" s="45"/>
      <c r="Q518" s="42"/>
      <c r="R518" s="42"/>
      <c r="S518" s="42"/>
      <c r="T518" s="41"/>
      <c r="U518" s="41"/>
    </row>
    <row r="519" spans="1:21" ht="36" customHeight="1" x14ac:dyDescent="0.3">
      <c r="A519" s="52"/>
      <c r="B519" s="55"/>
      <c r="C519" s="53"/>
      <c r="D519" s="41"/>
      <c r="E519" s="47"/>
      <c r="F519" s="41"/>
      <c r="G519" s="41"/>
      <c r="H519" s="41"/>
      <c r="I519" s="41"/>
      <c r="J519" s="46"/>
      <c r="K519" s="46"/>
      <c r="L519" s="49"/>
      <c r="M519" s="42"/>
      <c r="N519" s="44"/>
      <c r="O519" s="41"/>
      <c r="P519" s="45"/>
      <c r="Q519" s="42"/>
      <c r="R519" s="42"/>
      <c r="S519" s="42"/>
      <c r="T519" s="41"/>
      <c r="U519" s="41"/>
    </row>
    <row r="520" spans="1:21" ht="36" customHeight="1" x14ac:dyDescent="0.3">
      <c r="A520" s="52"/>
      <c r="B520" s="55"/>
      <c r="C520" s="53"/>
      <c r="D520" s="41"/>
      <c r="E520" s="47"/>
      <c r="F520" s="41"/>
      <c r="G520" s="41"/>
      <c r="H520" s="41"/>
      <c r="I520" s="41"/>
      <c r="J520" s="46"/>
      <c r="K520" s="46"/>
      <c r="L520" s="49"/>
      <c r="M520" s="42"/>
      <c r="N520" s="44"/>
      <c r="O520" s="41"/>
      <c r="P520" s="45"/>
      <c r="Q520" s="42"/>
      <c r="R520" s="42"/>
      <c r="S520" s="42"/>
      <c r="T520" s="41"/>
      <c r="U520" s="41"/>
    </row>
    <row r="521" spans="1:21" ht="36" customHeight="1" x14ac:dyDescent="0.3">
      <c r="A521" s="52"/>
      <c r="B521" s="55"/>
      <c r="C521" s="53"/>
      <c r="D521" s="41"/>
      <c r="E521" s="47"/>
      <c r="F521" s="41"/>
      <c r="G521" s="41"/>
      <c r="H521" s="41"/>
      <c r="I521" s="41"/>
      <c r="J521" s="46"/>
      <c r="K521" s="46"/>
      <c r="L521" s="49"/>
      <c r="M521" s="42"/>
      <c r="N521" s="44"/>
      <c r="O521" s="41"/>
      <c r="P521" s="45"/>
      <c r="Q521" s="42"/>
      <c r="R521" s="42"/>
      <c r="S521" s="42"/>
      <c r="T521" s="41"/>
      <c r="U521" s="41"/>
    </row>
    <row r="522" spans="1:21" ht="36" customHeight="1" x14ac:dyDescent="0.3">
      <c r="A522" s="52"/>
      <c r="B522" s="55"/>
      <c r="C522" s="53"/>
      <c r="D522" s="41"/>
      <c r="E522" s="47"/>
      <c r="F522" s="41"/>
      <c r="G522" s="41"/>
      <c r="H522" s="41"/>
      <c r="I522" s="41"/>
      <c r="J522" s="46"/>
      <c r="K522" s="46"/>
      <c r="L522" s="49"/>
      <c r="M522" s="42"/>
      <c r="N522" s="44"/>
      <c r="O522" s="41"/>
      <c r="P522" s="45"/>
      <c r="Q522" s="42"/>
      <c r="R522" s="42"/>
      <c r="S522" s="42"/>
      <c r="T522" s="41"/>
      <c r="U522" s="41"/>
    </row>
    <row r="523" spans="1:21" ht="36" customHeight="1" x14ac:dyDescent="0.3">
      <c r="A523" s="52"/>
      <c r="B523" s="55"/>
      <c r="C523" s="53"/>
      <c r="D523" s="41"/>
      <c r="E523" s="47"/>
      <c r="F523" s="41"/>
      <c r="G523" s="41"/>
      <c r="H523" s="41"/>
      <c r="I523" s="41"/>
      <c r="J523" s="46"/>
      <c r="K523" s="46"/>
      <c r="L523" s="49"/>
      <c r="M523" s="42"/>
      <c r="N523" s="44"/>
      <c r="O523" s="41"/>
      <c r="P523" s="45"/>
      <c r="Q523" s="42"/>
      <c r="R523" s="42"/>
      <c r="S523" s="42"/>
      <c r="T523" s="41"/>
      <c r="U523" s="41"/>
    </row>
    <row r="524" spans="1:21" ht="36" customHeight="1" x14ac:dyDescent="0.3">
      <c r="A524" s="52"/>
      <c r="B524" s="55"/>
      <c r="C524" s="53"/>
      <c r="D524" s="41"/>
      <c r="E524" s="47"/>
      <c r="F524" s="41"/>
      <c r="G524" s="41"/>
      <c r="H524" s="41"/>
      <c r="I524" s="41"/>
      <c r="J524" s="46"/>
      <c r="K524" s="46"/>
      <c r="L524" s="49"/>
      <c r="M524" s="42"/>
      <c r="N524" s="44"/>
      <c r="O524" s="41"/>
      <c r="P524" s="45"/>
      <c r="Q524" s="42"/>
      <c r="R524" s="42"/>
      <c r="S524" s="42"/>
      <c r="T524" s="41"/>
      <c r="U524" s="41"/>
    </row>
    <row r="525" spans="1:21" ht="36" customHeight="1" x14ac:dyDescent="0.3">
      <c r="A525" s="52"/>
      <c r="B525" s="55"/>
      <c r="C525" s="53"/>
      <c r="D525" s="41"/>
      <c r="E525" s="47"/>
      <c r="F525" s="41"/>
      <c r="G525" s="41"/>
      <c r="H525" s="41"/>
      <c r="I525" s="41"/>
      <c r="J525" s="46"/>
      <c r="K525" s="46"/>
      <c r="L525" s="49"/>
      <c r="M525" s="42"/>
      <c r="N525" s="44"/>
      <c r="O525" s="41"/>
      <c r="P525" s="45"/>
      <c r="Q525" s="42"/>
      <c r="R525" s="42"/>
      <c r="S525" s="42"/>
      <c r="T525" s="41"/>
      <c r="U525" s="41"/>
    </row>
    <row r="526" spans="1:21" ht="36" customHeight="1" x14ac:dyDescent="0.3">
      <c r="A526" s="52"/>
      <c r="B526" s="55"/>
      <c r="C526" s="53"/>
      <c r="D526" s="41"/>
      <c r="E526" s="47"/>
      <c r="F526" s="41"/>
      <c r="G526" s="41"/>
      <c r="H526" s="41"/>
      <c r="I526" s="41"/>
      <c r="J526" s="46"/>
      <c r="K526" s="46"/>
      <c r="L526" s="49"/>
      <c r="M526" s="42"/>
      <c r="N526" s="44"/>
      <c r="O526" s="41"/>
      <c r="P526" s="45"/>
      <c r="Q526" s="42"/>
      <c r="R526" s="42"/>
      <c r="S526" s="42"/>
      <c r="T526" s="41"/>
      <c r="U526" s="41"/>
    </row>
    <row r="527" spans="1:21" ht="36" customHeight="1" x14ac:dyDescent="0.3">
      <c r="A527" s="52"/>
      <c r="B527" s="55"/>
      <c r="C527" s="53"/>
      <c r="D527" s="41"/>
      <c r="E527" s="47"/>
      <c r="F527" s="41"/>
      <c r="G527" s="41"/>
      <c r="H527" s="41"/>
      <c r="I527" s="41"/>
      <c r="J527" s="46"/>
      <c r="K527" s="46"/>
      <c r="L527" s="49"/>
      <c r="M527" s="42"/>
      <c r="N527" s="44"/>
      <c r="O527" s="41"/>
      <c r="P527" s="45"/>
      <c r="Q527" s="42"/>
      <c r="R527" s="42"/>
      <c r="S527" s="42"/>
      <c r="T527" s="41"/>
      <c r="U527" s="41"/>
    </row>
    <row r="528" spans="1:21" ht="36" customHeight="1" x14ac:dyDescent="0.3"/>
    <row r="529" ht="36" customHeight="1" x14ac:dyDescent="0.3"/>
    <row r="530" ht="36" customHeight="1" x14ac:dyDescent="0.3"/>
  </sheetData>
  <autoFilter ref="A1:AA258" xr:uid="{00000000-0001-0000-0000-000000000000}"/>
  <hyperlinks>
    <hyperlink ref="H233" r:id="rId1" display="https://bottegaliberaterra.it/chi-siamo/" xr:uid="{AAF0BB17-26CE-46CA-8031-D25DEF194059}"/>
    <hyperlink ref="I233" r:id="rId2" display="https://bottegaliberaterra.it/chi-siamo/" xr:uid="{E6B622B5-F3DC-4594-A5E4-E49275EB7E65}"/>
    <hyperlink ref="H228" r:id="rId3" display="https://www.acquistinretepa.it/eproc2Rdo/" xr:uid="{548398E7-371F-44D0-9B88-17085A7563FD}"/>
    <hyperlink ref="C242" r:id="rId4" display="https://smartcig.anticorruzione.it/AVCP-SmartCig/preparaDettaglioComunicazioneOS.action?codDettaglioCarnet=64590810" xr:uid="{5CECC578-CED0-4E29-96E3-D6436C10EB05}"/>
  </hyperlinks>
  <pageMargins left="0.7" right="0.7" top="0.75" bottom="0.75" header="0.3" footer="0.3"/>
  <pageSetup paperSize="9" scale="1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26F3-7DC4-43F8-B13F-B94F9AFB1AE3}">
  <dimension ref="B2:C119"/>
  <sheetViews>
    <sheetView workbookViewId="0">
      <selection activeCell="H119" sqref="H119"/>
    </sheetView>
  </sheetViews>
  <sheetFormatPr defaultRowHeight="13.2" x14ac:dyDescent="0.25"/>
  <cols>
    <col min="2" max="2" width="16.21875" bestFit="1" customWidth="1"/>
    <col min="3" max="3" width="16.21875" style="166" customWidth="1"/>
  </cols>
  <sheetData>
    <row r="2" spans="2:3" x14ac:dyDescent="0.25">
      <c r="B2" t="s">
        <v>1048</v>
      </c>
      <c r="C2" s="166" t="s">
        <v>1049</v>
      </c>
    </row>
    <row r="3" spans="2:3" x14ac:dyDescent="0.25">
      <c r="B3">
        <v>3000118439</v>
      </c>
      <c r="C3" s="166">
        <v>70531.839999999997</v>
      </c>
    </row>
    <row r="4" spans="2:3" x14ac:dyDescent="0.25">
      <c r="B4">
        <v>3000125454</v>
      </c>
      <c r="C4" s="166">
        <v>5978</v>
      </c>
    </row>
    <row r="5" spans="2:3" x14ac:dyDescent="0.25">
      <c r="B5">
        <v>3000133269</v>
      </c>
      <c r="C5" s="166">
        <v>12853.92</v>
      </c>
    </row>
    <row r="6" spans="2:3" x14ac:dyDescent="0.25">
      <c r="B6">
        <v>3000137666</v>
      </c>
      <c r="C6" s="166">
        <v>16201.6</v>
      </c>
    </row>
    <row r="7" spans="2:3" x14ac:dyDescent="0.25">
      <c r="B7">
        <v>3000138922</v>
      </c>
      <c r="C7" s="166">
        <v>250.34</v>
      </c>
    </row>
    <row r="8" spans="2:3" x14ac:dyDescent="0.25">
      <c r="B8">
        <v>3000138939</v>
      </c>
      <c r="C8" s="166">
        <v>306.8</v>
      </c>
    </row>
    <row r="9" spans="2:3" x14ac:dyDescent="0.25">
      <c r="B9">
        <v>3000138978</v>
      </c>
      <c r="C9" s="166">
        <v>1805.17</v>
      </c>
    </row>
    <row r="10" spans="2:3" x14ac:dyDescent="0.25">
      <c r="B10">
        <v>3000139002</v>
      </c>
      <c r="C10" s="166">
        <v>43617.54</v>
      </c>
    </row>
    <row r="11" spans="2:3" x14ac:dyDescent="0.25">
      <c r="B11">
        <v>3000139014</v>
      </c>
      <c r="C11" s="166">
        <v>1184.3800000000001</v>
      </c>
    </row>
    <row r="12" spans="2:3" x14ac:dyDescent="0.25">
      <c r="B12">
        <v>3000139015</v>
      </c>
      <c r="C12" s="166">
        <v>1201.75</v>
      </c>
    </row>
    <row r="13" spans="2:3" x14ac:dyDescent="0.25">
      <c r="B13">
        <v>3000139019</v>
      </c>
      <c r="C13" s="166">
        <v>13995.84</v>
      </c>
    </row>
    <row r="14" spans="2:3" x14ac:dyDescent="0.25">
      <c r="B14">
        <v>3000139020</v>
      </c>
      <c r="C14" s="166">
        <v>179340</v>
      </c>
    </row>
    <row r="15" spans="2:3" x14ac:dyDescent="0.25">
      <c r="B15">
        <v>3000140319</v>
      </c>
      <c r="C15" s="166">
        <v>2360.6999999999998</v>
      </c>
    </row>
    <row r="16" spans="2:3" x14ac:dyDescent="0.25">
      <c r="B16">
        <v>3000140324</v>
      </c>
      <c r="C16" s="166">
        <v>17312.29</v>
      </c>
    </row>
    <row r="17" spans="2:3" x14ac:dyDescent="0.25">
      <c r="B17">
        <v>3000140327</v>
      </c>
      <c r="C17" s="166">
        <v>2167.5</v>
      </c>
    </row>
    <row r="18" spans="2:3" x14ac:dyDescent="0.25">
      <c r="B18">
        <v>3000140328</v>
      </c>
      <c r="C18" s="166">
        <v>2989</v>
      </c>
    </row>
    <row r="19" spans="2:3" x14ac:dyDescent="0.25">
      <c r="B19">
        <v>3000140329</v>
      </c>
      <c r="C19" s="166">
        <v>1040</v>
      </c>
    </row>
    <row r="20" spans="2:3" x14ac:dyDescent="0.25">
      <c r="B20">
        <v>3000140334</v>
      </c>
      <c r="C20" s="166">
        <v>800</v>
      </c>
    </row>
    <row r="21" spans="2:3" x14ac:dyDescent="0.25">
      <c r="B21">
        <v>3000140361</v>
      </c>
      <c r="C21" s="166">
        <v>2500</v>
      </c>
    </row>
    <row r="22" spans="2:3" x14ac:dyDescent="0.25">
      <c r="B22">
        <v>3000140374</v>
      </c>
      <c r="C22" s="166">
        <v>5929.2</v>
      </c>
    </row>
    <row r="23" spans="2:3" x14ac:dyDescent="0.25">
      <c r="B23">
        <v>3000140388</v>
      </c>
      <c r="C23" s="166">
        <v>8784</v>
      </c>
    </row>
    <row r="24" spans="2:3" x14ac:dyDescent="0.25">
      <c r="B24">
        <v>3000141217</v>
      </c>
      <c r="C24" s="166">
        <v>2148</v>
      </c>
    </row>
    <row r="25" spans="2:3" x14ac:dyDescent="0.25">
      <c r="B25">
        <v>3000141223</v>
      </c>
      <c r="C25" s="166">
        <v>490</v>
      </c>
    </row>
    <row r="26" spans="2:3" x14ac:dyDescent="0.25">
      <c r="B26">
        <v>3000141224</v>
      </c>
      <c r="C26" s="166">
        <v>2598.9299999999998</v>
      </c>
    </row>
    <row r="27" spans="2:3" x14ac:dyDescent="0.25">
      <c r="B27">
        <v>3000141230</v>
      </c>
      <c r="C27" s="166">
        <v>6527</v>
      </c>
    </row>
    <row r="28" spans="2:3" x14ac:dyDescent="0.25">
      <c r="B28">
        <v>3000141250</v>
      </c>
      <c r="C28" s="166">
        <v>1766.8</v>
      </c>
    </row>
    <row r="29" spans="2:3" x14ac:dyDescent="0.25">
      <c r="B29">
        <v>3000141264</v>
      </c>
      <c r="C29" s="166">
        <v>7751</v>
      </c>
    </row>
    <row r="30" spans="2:3" x14ac:dyDescent="0.25">
      <c r="B30">
        <v>3000141276</v>
      </c>
      <c r="C30" s="166">
        <v>5883.18</v>
      </c>
    </row>
    <row r="31" spans="2:3" x14ac:dyDescent="0.25">
      <c r="B31">
        <v>3000142486</v>
      </c>
      <c r="C31" s="166">
        <v>3875</v>
      </c>
    </row>
    <row r="32" spans="2:3" x14ac:dyDescent="0.25">
      <c r="B32">
        <v>3000142490</v>
      </c>
      <c r="C32" s="166">
        <v>71943.399999999994</v>
      </c>
    </row>
    <row r="33" spans="2:3" x14ac:dyDescent="0.25">
      <c r="B33">
        <v>3000142516</v>
      </c>
      <c r="C33" s="166">
        <v>951.6</v>
      </c>
    </row>
    <row r="34" spans="2:3" x14ac:dyDescent="0.25">
      <c r="B34">
        <v>3000142517</v>
      </c>
      <c r="C34" s="166">
        <v>8603.84</v>
      </c>
    </row>
    <row r="35" spans="2:3" x14ac:dyDescent="0.25">
      <c r="B35">
        <v>3000142519</v>
      </c>
      <c r="C35" s="166">
        <v>4080</v>
      </c>
    </row>
    <row r="36" spans="2:3" x14ac:dyDescent="0.25">
      <c r="B36">
        <v>3000142521</v>
      </c>
      <c r="C36" s="166">
        <v>716.14</v>
      </c>
    </row>
    <row r="37" spans="2:3" x14ac:dyDescent="0.25">
      <c r="B37">
        <v>3000142522</v>
      </c>
      <c r="C37" s="166">
        <v>5709.6</v>
      </c>
    </row>
    <row r="38" spans="2:3" x14ac:dyDescent="0.25">
      <c r="B38">
        <v>3000142536</v>
      </c>
      <c r="C38" s="166">
        <v>290</v>
      </c>
    </row>
    <row r="39" spans="2:3" x14ac:dyDescent="0.25">
      <c r="B39">
        <v>3000143521</v>
      </c>
      <c r="C39" s="166">
        <v>28374.33</v>
      </c>
    </row>
    <row r="40" spans="2:3" x14ac:dyDescent="0.25">
      <c r="B40">
        <v>3000143525</v>
      </c>
      <c r="C40" s="166">
        <v>1259.04</v>
      </c>
    </row>
    <row r="41" spans="2:3" x14ac:dyDescent="0.25">
      <c r="B41">
        <v>3000143526</v>
      </c>
      <c r="C41" s="166">
        <v>1390.8</v>
      </c>
    </row>
    <row r="42" spans="2:3" x14ac:dyDescent="0.25">
      <c r="B42">
        <v>3000143530</v>
      </c>
      <c r="C42" s="166">
        <v>1132.72</v>
      </c>
    </row>
    <row r="43" spans="2:3" x14ac:dyDescent="0.25">
      <c r="B43">
        <v>3000143545</v>
      </c>
      <c r="C43" s="166">
        <v>36795.199999999997</v>
      </c>
    </row>
    <row r="44" spans="2:3" x14ac:dyDescent="0.25">
      <c r="B44">
        <v>3000143546</v>
      </c>
      <c r="C44" s="166">
        <v>36600</v>
      </c>
    </row>
    <row r="45" spans="2:3" x14ac:dyDescent="0.25">
      <c r="B45">
        <v>3000143552</v>
      </c>
      <c r="C45" s="166">
        <v>932.43</v>
      </c>
    </row>
    <row r="46" spans="2:3" x14ac:dyDescent="0.25">
      <c r="B46">
        <v>3000143554</v>
      </c>
      <c r="C46" s="166">
        <v>1242</v>
      </c>
    </row>
    <row r="47" spans="2:3" x14ac:dyDescent="0.25">
      <c r="B47">
        <v>3000143555</v>
      </c>
      <c r="C47" s="166">
        <v>170.8</v>
      </c>
    </row>
    <row r="48" spans="2:3" x14ac:dyDescent="0.25">
      <c r="B48">
        <v>3000143560</v>
      </c>
      <c r="C48" s="166">
        <v>18300</v>
      </c>
    </row>
    <row r="49" spans="2:3" x14ac:dyDescent="0.25">
      <c r="B49">
        <v>3000143671</v>
      </c>
      <c r="C49" s="166">
        <v>3599</v>
      </c>
    </row>
    <row r="50" spans="2:3" x14ac:dyDescent="0.25">
      <c r="B50">
        <v>3000145084</v>
      </c>
      <c r="C50" s="166">
        <v>180.56</v>
      </c>
    </row>
    <row r="51" spans="2:3" x14ac:dyDescent="0.25">
      <c r="B51">
        <v>3000145086</v>
      </c>
      <c r="C51" s="166">
        <v>5856</v>
      </c>
    </row>
    <row r="52" spans="2:3" x14ac:dyDescent="0.25">
      <c r="B52">
        <v>3000145183</v>
      </c>
      <c r="C52" s="166">
        <v>3211.51</v>
      </c>
    </row>
    <row r="53" spans="2:3" x14ac:dyDescent="0.25">
      <c r="B53">
        <v>3000145187</v>
      </c>
      <c r="C53" s="166">
        <v>4880</v>
      </c>
    </row>
    <row r="54" spans="2:3" x14ac:dyDescent="0.25">
      <c r="B54">
        <v>3000145198</v>
      </c>
      <c r="C54" s="166">
        <v>1586</v>
      </c>
    </row>
    <row r="55" spans="2:3" x14ac:dyDescent="0.25">
      <c r="B55">
        <v>3000145199</v>
      </c>
      <c r="C55" s="166">
        <v>1602</v>
      </c>
    </row>
    <row r="56" spans="2:3" x14ac:dyDescent="0.25">
      <c r="B56">
        <v>3000147032</v>
      </c>
      <c r="C56" s="166">
        <v>10069.700000000001</v>
      </c>
    </row>
    <row r="57" spans="2:3" x14ac:dyDescent="0.25">
      <c r="B57">
        <v>3000147048</v>
      </c>
      <c r="C57" s="166">
        <v>80092.41</v>
      </c>
    </row>
    <row r="58" spans="2:3" x14ac:dyDescent="0.25">
      <c r="B58">
        <v>3000147083</v>
      </c>
      <c r="C58" s="166">
        <v>197392.77</v>
      </c>
    </row>
    <row r="59" spans="2:3" x14ac:dyDescent="0.25">
      <c r="B59">
        <v>3000147187</v>
      </c>
      <c r="C59" s="166">
        <v>2337.0300000000002</v>
      </c>
    </row>
    <row r="60" spans="2:3" x14ac:dyDescent="0.25">
      <c r="B60">
        <v>3000147188</v>
      </c>
      <c r="C60" s="166">
        <v>46485.66</v>
      </c>
    </row>
    <row r="61" spans="2:3" x14ac:dyDescent="0.25">
      <c r="B61">
        <v>3000147189</v>
      </c>
      <c r="C61" s="166">
        <v>5501.51</v>
      </c>
    </row>
    <row r="62" spans="2:3" x14ac:dyDescent="0.25">
      <c r="B62">
        <v>3000147214</v>
      </c>
      <c r="C62" s="166">
        <v>5380.2</v>
      </c>
    </row>
    <row r="63" spans="2:3" x14ac:dyDescent="0.25">
      <c r="B63">
        <v>3000150015</v>
      </c>
      <c r="C63" s="166">
        <v>3153.77</v>
      </c>
    </row>
    <row r="64" spans="2:3" x14ac:dyDescent="0.25">
      <c r="B64">
        <v>3000150859</v>
      </c>
      <c r="C64" s="166">
        <v>4599.3999999999996</v>
      </c>
    </row>
    <row r="65" spans="2:3" x14ac:dyDescent="0.25">
      <c r="B65">
        <v>3000150886</v>
      </c>
      <c r="C65" s="166">
        <v>1650</v>
      </c>
    </row>
    <row r="66" spans="2:3" x14ac:dyDescent="0.25">
      <c r="B66">
        <v>3000150910</v>
      </c>
      <c r="C66" s="166">
        <v>42374.26</v>
      </c>
    </row>
    <row r="67" spans="2:3" x14ac:dyDescent="0.25">
      <c r="B67">
        <v>3000150930</v>
      </c>
      <c r="C67" s="166">
        <v>1700</v>
      </c>
    </row>
    <row r="68" spans="2:3" x14ac:dyDescent="0.25">
      <c r="B68">
        <v>3000150934</v>
      </c>
      <c r="C68" s="166">
        <v>550</v>
      </c>
    </row>
    <row r="69" spans="2:3" x14ac:dyDescent="0.25">
      <c r="B69">
        <v>3000150946</v>
      </c>
      <c r="C69" s="166">
        <v>98332</v>
      </c>
    </row>
    <row r="70" spans="2:3" x14ac:dyDescent="0.25">
      <c r="B70">
        <v>3000150947</v>
      </c>
      <c r="C70" s="166">
        <v>6100</v>
      </c>
    </row>
    <row r="71" spans="2:3" x14ac:dyDescent="0.25">
      <c r="B71">
        <v>3000150959</v>
      </c>
      <c r="C71" s="166">
        <v>1242</v>
      </c>
    </row>
    <row r="72" spans="2:3" x14ac:dyDescent="0.25">
      <c r="B72">
        <v>3000150971</v>
      </c>
      <c r="C72" s="166">
        <v>5332.41</v>
      </c>
    </row>
    <row r="73" spans="2:3" x14ac:dyDescent="0.25">
      <c r="B73">
        <v>3000150975</v>
      </c>
      <c r="C73" s="166">
        <v>1085.8</v>
      </c>
    </row>
    <row r="74" spans="2:3" x14ac:dyDescent="0.25">
      <c r="B74">
        <v>3000150981</v>
      </c>
      <c r="C74" s="166">
        <v>2837.76</v>
      </c>
    </row>
    <row r="75" spans="2:3" x14ac:dyDescent="0.25">
      <c r="B75">
        <v>3000151005</v>
      </c>
      <c r="C75" s="166">
        <v>3187.25</v>
      </c>
    </row>
    <row r="76" spans="2:3" x14ac:dyDescent="0.25">
      <c r="B76">
        <v>3000151006</v>
      </c>
      <c r="C76" s="166">
        <v>441</v>
      </c>
    </row>
    <row r="77" spans="2:3" x14ac:dyDescent="0.25">
      <c r="B77">
        <v>3000151007</v>
      </c>
      <c r="C77" s="166">
        <v>441</v>
      </c>
    </row>
    <row r="78" spans="2:3" x14ac:dyDescent="0.25">
      <c r="B78">
        <v>3000151008</v>
      </c>
      <c r="C78" s="166">
        <v>441</v>
      </c>
    </row>
    <row r="79" spans="2:3" x14ac:dyDescent="0.25">
      <c r="B79">
        <v>3000152201</v>
      </c>
      <c r="C79" s="166">
        <v>1220</v>
      </c>
    </row>
    <row r="80" spans="2:3" x14ac:dyDescent="0.25">
      <c r="B80">
        <v>3000152250</v>
      </c>
      <c r="C80" s="166">
        <v>630</v>
      </c>
    </row>
    <row r="81" spans="2:3" x14ac:dyDescent="0.25">
      <c r="B81">
        <v>3000152251</v>
      </c>
      <c r="C81" s="166">
        <v>523.20000000000005</v>
      </c>
    </row>
    <row r="82" spans="2:3" x14ac:dyDescent="0.25">
      <c r="B82">
        <v>3000152252</v>
      </c>
      <c r="C82" s="166">
        <v>18112</v>
      </c>
    </row>
    <row r="83" spans="2:3" x14ac:dyDescent="0.25">
      <c r="B83">
        <v>3000152272</v>
      </c>
      <c r="C83" s="166">
        <v>247283.46</v>
      </c>
    </row>
    <row r="84" spans="2:3" x14ac:dyDescent="0.25">
      <c r="B84">
        <v>3000152289</v>
      </c>
      <c r="C84" s="166">
        <v>5429</v>
      </c>
    </row>
    <row r="85" spans="2:3" x14ac:dyDescent="0.25">
      <c r="B85">
        <v>3000152290</v>
      </c>
      <c r="C85" s="166">
        <v>490</v>
      </c>
    </row>
    <row r="86" spans="2:3" x14ac:dyDescent="0.25">
      <c r="B86">
        <v>3000152297</v>
      </c>
      <c r="C86" s="166">
        <v>1742</v>
      </c>
    </row>
    <row r="87" spans="2:3" x14ac:dyDescent="0.25">
      <c r="B87">
        <v>3000152302</v>
      </c>
      <c r="C87" s="166">
        <v>41470.239999999998</v>
      </c>
    </row>
    <row r="88" spans="2:3" x14ac:dyDescent="0.25">
      <c r="B88">
        <v>3000152310</v>
      </c>
      <c r="C88" s="166">
        <v>3660</v>
      </c>
    </row>
    <row r="89" spans="2:3" x14ac:dyDescent="0.25">
      <c r="B89">
        <v>3000152329</v>
      </c>
      <c r="C89" s="166">
        <v>1295.6400000000001</v>
      </c>
    </row>
    <row r="90" spans="2:3" x14ac:dyDescent="0.25">
      <c r="B90">
        <v>3000152330</v>
      </c>
      <c r="C90" s="166">
        <v>40.549999999999997</v>
      </c>
    </row>
    <row r="91" spans="2:3" x14ac:dyDescent="0.25">
      <c r="B91">
        <v>3000152335</v>
      </c>
      <c r="C91" s="166">
        <v>25376</v>
      </c>
    </row>
    <row r="92" spans="2:3" x14ac:dyDescent="0.25">
      <c r="B92">
        <v>3000152336</v>
      </c>
      <c r="C92" s="166">
        <v>3649.89</v>
      </c>
    </row>
    <row r="93" spans="2:3" x14ac:dyDescent="0.25">
      <c r="B93">
        <v>3000152337</v>
      </c>
      <c r="C93" s="166">
        <v>834.08</v>
      </c>
    </row>
    <row r="94" spans="2:3" x14ac:dyDescent="0.25">
      <c r="B94">
        <v>3000153231</v>
      </c>
      <c r="C94" s="166">
        <v>2300</v>
      </c>
    </row>
    <row r="95" spans="2:3" x14ac:dyDescent="0.25">
      <c r="B95">
        <v>3000153232</v>
      </c>
      <c r="C95" s="166">
        <v>4502</v>
      </c>
    </row>
    <row r="96" spans="2:3" x14ac:dyDescent="0.25">
      <c r="B96">
        <v>3000153251</v>
      </c>
      <c r="C96" s="166">
        <v>15017.99</v>
      </c>
    </row>
    <row r="97" spans="2:3" x14ac:dyDescent="0.25">
      <c r="B97">
        <v>3000153325</v>
      </c>
      <c r="C97" s="166">
        <v>194.4</v>
      </c>
    </row>
    <row r="98" spans="2:3" x14ac:dyDescent="0.25">
      <c r="B98">
        <v>3000153329</v>
      </c>
      <c r="C98" s="166">
        <v>3000</v>
      </c>
    </row>
    <row r="99" spans="2:3" x14ac:dyDescent="0.25">
      <c r="B99">
        <v>3000153330</v>
      </c>
      <c r="C99" s="166">
        <v>2122.8000000000002</v>
      </c>
    </row>
    <row r="100" spans="2:3" x14ac:dyDescent="0.25">
      <c r="B100">
        <v>3000153334</v>
      </c>
      <c r="C100" s="166">
        <v>1100.04</v>
      </c>
    </row>
    <row r="101" spans="2:3" x14ac:dyDescent="0.25">
      <c r="B101">
        <v>3000153338</v>
      </c>
      <c r="C101" s="166">
        <v>700</v>
      </c>
    </row>
    <row r="102" spans="2:3" x14ac:dyDescent="0.25">
      <c r="B102">
        <v>3000153339</v>
      </c>
      <c r="C102" s="166">
        <v>1150</v>
      </c>
    </row>
    <row r="103" spans="2:3" x14ac:dyDescent="0.25">
      <c r="B103">
        <v>3000153340</v>
      </c>
      <c r="C103" s="166">
        <v>3050</v>
      </c>
    </row>
    <row r="104" spans="2:3" x14ac:dyDescent="0.25">
      <c r="B104">
        <v>3000153362</v>
      </c>
      <c r="C104" s="166">
        <v>605.12</v>
      </c>
    </row>
    <row r="105" spans="2:3" x14ac:dyDescent="0.25">
      <c r="B105">
        <v>3000155138</v>
      </c>
      <c r="C105" s="166">
        <v>8583.9</v>
      </c>
    </row>
    <row r="106" spans="2:3" x14ac:dyDescent="0.25">
      <c r="B106">
        <v>3000155141</v>
      </c>
      <c r="C106" s="166">
        <v>5788.9</v>
      </c>
    </row>
    <row r="107" spans="2:3" x14ac:dyDescent="0.25">
      <c r="B107">
        <v>3000155143</v>
      </c>
      <c r="C107" s="166">
        <v>14152</v>
      </c>
    </row>
    <row r="108" spans="2:3" x14ac:dyDescent="0.25">
      <c r="B108">
        <v>3000155190</v>
      </c>
      <c r="C108" s="166">
        <v>3904</v>
      </c>
    </row>
    <row r="109" spans="2:3" x14ac:dyDescent="0.25">
      <c r="B109">
        <v>3000155191</v>
      </c>
      <c r="C109" s="166">
        <v>4867.8</v>
      </c>
    </row>
    <row r="110" spans="2:3" x14ac:dyDescent="0.25">
      <c r="B110">
        <v>3000155224</v>
      </c>
      <c r="C110" s="166">
        <v>32793.9</v>
      </c>
    </row>
    <row r="111" spans="2:3" x14ac:dyDescent="0.25">
      <c r="B111">
        <v>3000155225</v>
      </c>
      <c r="C111" s="166">
        <v>3066</v>
      </c>
    </row>
    <row r="112" spans="2:3" x14ac:dyDescent="0.25">
      <c r="B112">
        <v>3000155238</v>
      </c>
      <c r="C112" s="166">
        <v>896.7</v>
      </c>
    </row>
    <row r="113" spans="2:3" x14ac:dyDescent="0.25">
      <c r="B113">
        <v>3000155240</v>
      </c>
      <c r="C113" s="166">
        <v>6039</v>
      </c>
    </row>
    <row r="114" spans="2:3" x14ac:dyDescent="0.25">
      <c r="B114">
        <v>3000155241</v>
      </c>
      <c r="C114" s="166">
        <v>5490</v>
      </c>
    </row>
    <row r="115" spans="2:3" x14ac:dyDescent="0.25">
      <c r="B115">
        <v>3000155258</v>
      </c>
      <c r="C115" s="166">
        <v>590</v>
      </c>
    </row>
    <row r="116" spans="2:3" x14ac:dyDescent="0.25">
      <c r="B116">
        <v>3000155970</v>
      </c>
      <c r="C116" s="166">
        <v>546.33000000000004</v>
      </c>
    </row>
    <row r="117" spans="2:3" x14ac:dyDescent="0.25">
      <c r="B117">
        <v>3000155971</v>
      </c>
      <c r="C117" s="166">
        <v>23912</v>
      </c>
    </row>
    <row r="118" spans="2:3" x14ac:dyDescent="0.25">
      <c r="B118">
        <v>3000155981</v>
      </c>
      <c r="C118" s="166">
        <v>3843</v>
      </c>
    </row>
    <row r="119" spans="2:3" x14ac:dyDescent="0.25">
      <c r="B119" t="s">
        <v>1050</v>
      </c>
      <c r="C119" s="166">
        <v>1682295.62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00B050"/>
  </sheetPr>
  <dimension ref="A1:K78"/>
  <sheetViews>
    <sheetView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3.2" x14ac:dyDescent="0.25"/>
  <cols>
    <col min="1" max="1" width="11.33203125" bestFit="1" customWidth="1"/>
    <col min="2" max="2" width="12" customWidth="1"/>
    <col min="3" max="3" width="30" customWidth="1"/>
    <col min="4" max="4" width="51.33203125" bestFit="1" customWidth="1"/>
    <col min="5" max="5" width="26.88671875" customWidth="1"/>
    <col min="6" max="6" width="20" customWidth="1"/>
    <col min="7" max="7" width="16.33203125" bestFit="1" customWidth="1"/>
    <col min="8" max="8" width="19.109375" customWidth="1"/>
    <col min="9" max="9" width="10.44140625" bestFit="1" customWidth="1"/>
    <col min="10" max="10" width="12.6640625" customWidth="1"/>
    <col min="11" max="11" width="14.33203125" customWidth="1"/>
  </cols>
  <sheetData>
    <row r="1" spans="1:11" ht="31.2" x14ac:dyDescent="0.25">
      <c r="A1" s="175" t="s">
        <v>294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61.5" customHeight="1" x14ac:dyDescent="0.25">
      <c r="A2" s="176" t="s">
        <v>295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s="2" customFormat="1" ht="24" x14ac:dyDescent="0.25">
      <c r="A3" s="13" t="s">
        <v>1</v>
      </c>
      <c r="B3" s="14" t="s">
        <v>284</v>
      </c>
      <c r="C3" s="15" t="s">
        <v>285</v>
      </c>
      <c r="D3" s="16" t="s">
        <v>286</v>
      </c>
      <c r="E3" s="17" t="s">
        <v>287</v>
      </c>
      <c r="F3" s="16" t="s">
        <v>288</v>
      </c>
      <c r="G3" s="16" t="s">
        <v>289</v>
      </c>
      <c r="H3" s="18" t="s">
        <v>290</v>
      </c>
      <c r="I3" s="19" t="s">
        <v>291</v>
      </c>
      <c r="J3" s="19" t="s">
        <v>292</v>
      </c>
      <c r="K3" s="18" t="s">
        <v>293</v>
      </c>
    </row>
    <row r="4" spans="1:11" s="3" customFormat="1" ht="36" customHeight="1" x14ac:dyDescent="0.3">
      <c r="A4" s="20" t="s">
        <v>264</v>
      </c>
      <c r="B4" s="21">
        <v>80198650584</v>
      </c>
      <c r="C4" s="22" t="s">
        <v>17</v>
      </c>
      <c r="D4" s="23" t="s">
        <v>18</v>
      </c>
      <c r="E4" s="23" t="s">
        <v>19</v>
      </c>
      <c r="F4" s="24" t="s">
        <v>20</v>
      </c>
      <c r="G4" s="24" t="s">
        <v>20</v>
      </c>
      <c r="H4" s="25">
        <v>650</v>
      </c>
      <c r="I4" s="26">
        <v>43112</v>
      </c>
      <c r="J4" s="26">
        <v>43112</v>
      </c>
      <c r="K4" s="27">
        <v>650</v>
      </c>
    </row>
    <row r="5" spans="1:11" s="3" customFormat="1" ht="36" customHeight="1" x14ac:dyDescent="0.3">
      <c r="A5" s="20" t="s">
        <v>24</v>
      </c>
      <c r="B5" s="21">
        <v>80198650584</v>
      </c>
      <c r="C5" s="22" t="s">
        <v>17</v>
      </c>
      <c r="D5" s="23" t="s">
        <v>25</v>
      </c>
      <c r="E5" s="23" t="s">
        <v>19</v>
      </c>
      <c r="F5" s="24" t="s">
        <v>26</v>
      </c>
      <c r="G5" s="24" t="s">
        <v>26</v>
      </c>
      <c r="H5" s="25">
        <v>1250</v>
      </c>
      <c r="I5" s="26">
        <v>43115</v>
      </c>
      <c r="J5" s="26">
        <v>43138</v>
      </c>
      <c r="K5" s="27">
        <v>1250</v>
      </c>
    </row>
    <row r="6" spans="1:11" s="3" customFormat="1" ht="36" customHeight="1" x14ac:dyDescent="0.3">
      <c r="A6" s="20" t="s">
        <v>30</v>
      </c>
      <c r="B6" s="21">
        <v>80198650584</v>
      </c>
      <c r="C6" s="22" t="s">
        <v>17</v>
      </c>
      <c r="D6" s="23" t="s">
        <v>31</v>
      </c>
      <c r="E6" s="23" t="s">
        <v>19</v>
      </c>
      <c r="F6" s="24" t="s">
        <v>32</v>
      </c>
      <c r="G6" s="24" t="s">
        <v>191</v>
      </c>
      <c r="H6" s="25">
        <v>295</v>
      </c>
      <c r="I6" s="26">
        <v>43117</v>
      </c>
      <c r="J6" s="26">
        <v>43130</v>
      </c>
      <c r="K6" s="27">
        <f>H6*1.22</f>
        <v>359.9</v>
      </c>
    </row>
    <row r="7" spans="1:11" s="3" customFormat="1" ht="36" customHeight="1" x14ac:dyDescent="0.3">
      <c r="A7" s="20" t="s">
        <v>35</v>
      </c>
      <c r="B7" s="21">
        <v>80198650584</v>
      </c>
      <c r="C7" s="22" t="s">
        <v>17</v>
      </c>
      <c r="D7" s="23" t="s">
        <v>36</v>
      </c>
      <c r="E7" s="23" t="s">
        <v>19</v>
      </c>
      <c r="F7" s="24" t="s">
        <v>37</v>
      </c>
      <c r="G7" s="24" t="s">
        <v>37</v>
      </c>
      <c r="H7" s="25">
        <v>330</v>
      </c>
      <c r="I7" s="26">
        <v>43117</v>
      </c>
      <c r="J7" s="26">
        <v>43125</v>
      </c>
      <c r="K7" s="27">
        <f>H7*1.22</f>
        <v>402.59999999999997</v>
      </c>
    </row>
    <row r="8" spans="1:11" s="3" customFormat="1" ht="36" customHeight="1" x14ac:dyDescent="0.3">
      <c r="A8" s="20" t="s">
        <v>39</v>
      </c>
      <c r="B8" s="21">
        <v>80198650584</v>
      </c>
      <c r="C8" s="22" t="s">
        <v>17</v>
      </c>
      <c r="D8" s="23" t="s">
        <v>40</v>
      </c>
      <c r="E8" s="23" t="s">
        <v>19</v>
      </c>
      <c r="F8" s="24" t="s">
        <v>41</v>
      </c>
      <c r="G8" s="24" t="s">
        <v>41</v>
      </c>
      <c r="H8" s="25">
        <v>320</v>
      </c>
      <c r="I8" s="26">
        <v>43117</v>
      </c>
      <c r="J8" s="26">
        <v>43122</v>
      </c>
      <c r="K8" s="27">
        <f>H8*1.22</f>
        <v>390.4</v>
      </c>
    </row>
    <row r="9" spans="1:11" s="3" customFormat="1" ht="36" customHeight="1" x14ac:dyDescent="0.3">
      <c r="A9" s="20" t="s">
        <v>48</v>
      </c>
      <c r="B9" s="21">
        <v>80198650584</v>
      </c>
      <c r="C9" s="22" t="s">
        <v>17</v>
      </c>
      <c r="D9" s="23" t="s">
        <v>49</v>
      </c>
      <c r="E9" s="23" t="s">
        <v>19</v>
      </c>
      <c r="F9" s="24" t="s">
        <v>50</v>
      </c>
      <c r="G9" s="24" t="s">
        <v>50</v>
      </c>
      <c r="H9" s="25">
        <v>3312</v>
      </c>
      <c r="I9" s="26">
        <v>43122</v>
      </c>
      <c r="J9" s="26">
        <v>43145</v>
      </c>
      <c r="K9" s="27">
        <f>H9*1.22</f>
        <v>4040.64</v>
      </c>
    </row>
    <row r="10" spans="1:11" s="3" customFormat="1" ht="36" customHeight="1" x14ac:dyDescent="0.3">
      <c r="A10" s="20" t="s">
        <v>52</v>
      </c>
      <c r="B10" s="21">
        <v>80198650584</v>
      </c>
      <c r="C10" s="22" t="s">
        <v>17</v>
      </c>
      <c r="D10" s="23" t="s">
        <v>53</v>
      </c>
      <c r="E10" s="23" t="s">
        <v>19</v>
      </c>
      <c r="F10" s="24" t="s">
        <v>54</v>
      </c>
      <c r="G10" s="24" t="s">
        <v>54</v>
      </c>
      <c r="H10" s="25">
        <v>300</v>
      </c>
      <c r="I10" s="26">
        <v>43122</v>
      </c>
      <c r="J10" s="26">
        <v>43124</v>
      </c>
      <c r="K10" s="27">
        <f>H10*1.22</f>
        <v>366</v>
      </c>
    </row>
    <row r="11" spans="1:11" s="3" customFormat="1" ht="36" customHeight="1" x14ac:dyDescent="0.3">
      <c r="A11" s="20" t="s">
        <v>44</v>
      </c>
      <c r="B11" s="21">
        <v>80198650584</v>
      </c>
      <c r="C11" s="22" t="s">
        <v>17</v>
      </c>
      <c r="D11" s="23" t="s">
        <v>45</v>
      </c>
      <c r="E11" s="23" t="s">
        <v>19</v>
      </c>
      <c r="F11" s="24" t="s">
        <v>46</v>
      </c>
      <c r="G11" s="24" t="s">
        <v>46</v>
      </c>
      <c r="H11" s="25">
        <v>10000</v>
      </c>
      <c r="I11" s="26">
        <v>43125</v>
      </c>
      <c r="J11" s="26">
        <v>43465</v>
      </c>
      <c r="K11" s="27"/>
    </row>
    <row r="12" spans="1:11" s="3" customFormat="1" ht="36" customHeight="1" x14ac:dyDescent="0.3">
      <c r="A12" s="20" t="s">
        <v>58</v>
      </c>
      <c r="B12" s="21">
        <v>80198650584</v>
      </c>
      <c r="C12" s="22" t="s">
        <v>17</v>
      </c>
      <c r="D12" s="23" t="s">
        <v>59</v>
      </c>
      <c r="E12" s="23" t="s">
        <v>19</v>
      </c>
      <c r="F12" s="24" t="s">
        <v>150</v>
      </c>
      <c r="G12" s="24" t="s">
        <v>150</v>
      </c>
      <c r="H12" s="25">
        <v>3244.84</v>
      </c>
      <c r="I12" s="26">
        <v>43133</v>
      </c>
      <c r="J12" s="26">
        <v>43189</v>
      </c>
      <c r="K12" s="27">
        <v>3959</v>
      </c>
    </row>
    <row r="13" spans="1:11" s="3" customFormat="1" ht="36" customHeight="1" x14ac:dyDescent="0.3">
      <c r="A13" s="20" t="s">
        <v>61</v>
      </c>
      <c r="B13" s="21">
        <v>80198650584</v>
      </c>
      <c r="C13" s="22" t="s">
        <v>17</v>
      </c>
      <c r="D13" s="23" t="s">
        <v>62</v>
      </c>
      <c r="E13" s="23" t="s">
        <v>19</v>
      </c>
      <c r="F13" s="24" t="s">
        <v>63</v>
      </c>
      <c r="G13" s="24" t="s">
        <v>63</v>
      </c>
      <c r="H13" s="25">
        <v>5000</v>
      </c>
      <c r="I13" s="26">
        <v>43133</v>
      </c>
      <c r="J13" s="26">
        <v>43143</v>
      </c>
      <c r="K13" s="27">
        <f>H13*1.22</f>
        <v>6100</v>
      </c>
    </row>
    <row r="14" spans="1:11" s="3" customFormat="1" ht="36" customHeight="1" x14ac:dyDescent="0.3">
      <c r="A14" s="20" t="s">
        <v>65</v>
      </c>
      <c r="B14" s="21">
        <v>80198650584</v>
      </c>
      <c r="C14" s="22" t="s">
        <v>17</v>
      </c>
      <c r="D14" s="23" t="s">
        <v>66</v>
      </c>
      <c r="E14" s="23" t="s">
        <v>19</v>
      </c>
      <c r="F14" s="24" t="s">
        <v>67</v>
      </c>
      <c r="G14" s="24" t="s">
        <v>67</v>
      </c>
      <c r="H14" s="25">
        <v>347</v>
      </c>
      <c r="I14" s="26">
        <v>43133</v>
      </c>
      <c r="J14" s="26"/>
      <c r="K14" s="27"/>
    </row>
    <row r="15" spans="1:11" s="3" customFormat="1" ht="36" customHeight="1" x14ac:dyDescent="0.3">
      <c r="A15" s="20" t="s">
        <v>72</v>
      </c>
      <c r="B15" s="21">
        <v>80198650584</v>
      </c>
      <c r="C15" s="22" t="s">
        <v>17</v>
      </c>
      <c r="D15" s="23" t="s">
        <v>73</v>
      </c>
      <c r="E15" s="23" t="s">
        <v>19</v>
      </c>
      <c r="F15" s="24" t="s">
        <v>104</v>
      </c>
      <c r="G15" s="24" t="s">
        <v>104</v>
      </c>
      <c r="H15" s="25">
        <v>4400</v>
      </c>
      <c r="I15" s="26">
        <v>43137</v>
      </c>
      <c r="J15" s="26"/>
      <c r="K15" s="27"/>
    </row>
    <row r="16" spans="1:11" s="3" customFormat="1" ht="36" customHeight="1" x14ac:dyDescent="0.3">
      <c r="A16" s="20" t="s">
        <v>135</v>
      </c>
      <c r="B16" s="21">
        <v>80198650584</v>
      </c>
      <c r="C16" s="22" t="s">
        <v>17</v>
      </c>
      <c r="D16" s="23" t="s">
        <v>136</v>
      </c>
      <c r="E16" s="23" t="s">
        <v>19</v>
      </c>
      <c r="F16" s="24" t="s">
        <v>137</v>
      </c>
      <c r="G16" s="24" t="s">
        <v>137</v>
      </c>
      <c r="H16" s="25">
        <v>4000</v>
      </c>
      <c r="I16" s="26">
        <v>43139</v>
      </c>
      <c r="J16" s="26">
        <v>43224</v>
      </c>
      <c r="K16" s="27">
        <v>4160</v>
      </c>
    </row>
    <row r="17" spans="1:11" s="3" customFormat="1" ht="36" customHeight="1" x14ac:dyDescent="0.3">
      <c r="A17" s="20" t="s">
        <v>74</v>
      </c>
      <c r="B17" s="21">
        <v>80198650584</v>
      </c>
      <c r="C17" s="22" t="s">
        <v>17</v>
      </c>
      <c r="D17" s="23" t="s">
        <v>75</v>
      </c>
      <c r="E17" s="23" t="s">
        <v>19</v>
      </c>
      <c r="F17" s="24" t="s">
        <v>76</v>
      </c>
      <c r="G17" s="24" t="s">
        <v>76</v>
      </c>
      <c r="H17" s="25">
        <v>10845</v>
      </c>
      <c r="I17" s="26">
        <v>43144</v>
      </c>
      <c r="J17" s="26">
        <v>43874</v>
      </c>
      <c r="K17" s="27">
        <f>H17*1.22</f>
        <v>13230.9</v>
      </c>
    </row>
    <row r="18" spans="1:11" s="3" customFormat="1" ht="36" customHeight="1" x14ac:dyDescent="0.3">
      <c r="A18" s="20" t="s">
        <v>69</v>
      </c>
      <c r="B18" s="21">
        <v>80198650584</v>
      </c>
      <c r="C18" s="22" t="s">
        <v>17</v>
      </c>
      <c r="D18" s="23" t="s">
        <v>70</v>
      </c>
      <c r="E18" s="23" t="s">
        <v>19</v>
      </c>
      <c r="F18" s="24" t="s">
        <v>71</v>
      </c>
      <c r="G18" s="24" t="s">
        <v>71</v>
      </c>
      <c r="H18" s="25">
        <v>2610</v>
      </c>
      <c r="I18" s="26">
        <v>43150</v>
      </c>
      <c r="J18" s="26">
        <v>43164</v>
      </c>
      <c r="K18" s="27">
        <v>2610</v>
      </c>
    </row>
    <row r="19" spans="1:11" s="3" customFormat="1" ht="36" customHeight="1" x14ac:dyDescent="0.3">
      <c r="A19" s="20" t="s">
        <v>85</v>
      </c>
      <c r="B19" s="21">
        <v>80198650584</v>
      </c>
      <c r="C19" s="22" t="s">
        <v>17</v>
      </c>
      <c r="D19" s="23" t="s">
        <v>86</v>
      </c>
      <c r="E19" s="23" t="s">
        <v>19</v>
      </c>
      <c r="F19" s="24" t="s">
        <v>110</v>
      </c>
      <c r="G19" s="24" t="s">
        <v>110</v>
      </c>
      <c r="H19" s="25">
        <v>90100</v>
      </c>
      <c r="I19" s="26">
        <v>43158</v>
      </c>
      <c r="J19" s="26">
        <v>43465</v>
      </c>
      <c r="K19" s="27">
        <f t="shared" ref="K19:K45" si="0">H19*1.22</f>
        <v>109922</v>
      </c>
    </row>
    <row r="20" spans="1:11" s="3" customFormat="1" ht="36" customHeight="1" x14ac:dyDescent="0.3">
      <c r="A20" s="20" t="s">
        <v>79</v>
      </c>
      <c r="B20" s="21">
        <v>80198650584</v>
      </c>
      <c r="C20" s="22" t="s">
        <v>17</v>
      </c>
      <c r="D20" s="23" t="s">
        <v>80</v>
      </c>
      <c r="E20" s="23" t="s">
        <v>19</v>
      </c>
      <c r="F20" s="24" t="s">
        <v>99</v>
      </c>
      <c r="G20" s="24" t="s">
        <v>99</v>
      </c>
      <c r="H20" s="25">
        <v>13000</v>
      </c>
      <c r="I20" s="26">
        <v>43164</v>
      </c>
      <c r="J20" s="26"/>
      <c r="K20" s="27">
        <f t="shared" si="0"/>
        <v>15860</v>
      </c>
    </row>
    <row r="21" spans="1:11" s="3" customFormat="1" ht="36" customHeight="1" x14ac:dyDescent="0.3">
      <c r="A21" s="20" t="s">
        <v>77</v>
      </c>
      <c r="B21" s="21">
        <v>80198650584</v>
      </c>
      <c r="C21" s="22" t="s">
        <v>17</v>
      </c>
      <c r="D21" s="23" t="s">
        <v>78</v>
      </c>
      <c r="E21" s="23" t="s">
        <v>19</v>
      </c>
      <c r="F21" s="24" t="s">
        <v>97</v>
      </c>
      <c r="G21" s="24" t="s">
        <v>97</v>
      </c>
      <c r="H21" s="25">
        <v>3900</v>
      </c>
      <c r="I21" s="26">
        <v>43165</v>
      </c>
      <c r="J21" s="26">
        <v>43180</v>
      </c>
      <c r="K21" s="27">
        <f t="shared" si="0"/>
        <v>4758</v>
      </c>
    </row>
    <row r="22" spans="1:11" s="3" customFormat="1" ht="36" customHeight="1" x14ac:dyDescent="0.3">
      <c r="A22" s="20" t="s">
        <v>82</v>
      </c>
      <c r="B22" s="21">
        <v>80198650584</v>
      </c>
      <c r="C22" s="22" t="s">
        <v>17</v>
      </c>
      <c r="D22" s="23" t="s">
        <v>83</v>
      </c>
      <c r="E22" s="23" t="s">
        <v>19</v>
      </c>
      <c r="F22" s="24" t="s">
        <v>84</v>
      </c>
      <c r="G22" s="24" t="s">
        <v>84</v>
      </c>
      <c r="H22" s="25">
        <v>12000</v>
      </c>
      <c r="I22" s="26">
        <v>43165</v>
      </c>
      <c r="J22" s="26"/>
      <c r="K22" s="27">
        <f t="shared" si="0"/>
        <v>14640</v>
      </c>
    </row>
    <row r="23" spans="1:11" s="3" customFormat="1" ht="36" customHeight="1" x14ac:dyDescent="0.3">
      <c r="A23" s="20" t="s">
        <v>88</v>
      </c>
      <c r="B23" s="21">
        <v>80198650584</v>
      </c>
      <c r="C23" s="22" t="s">
        <v>17</v>
      </c>
      <c r="D23" s="23" t="s">
        <v>217</v>
      </c>
      <c r="E23" s="23" t="s">
        <v>19</v>
      </c>
      <c r="F23" s="24" t="s">
        <v>89</v>
      </c>
      <c r="G23" s="24" t="s">
        <v>89</v>
      </c>
      <c r="H23" s="25">
        <v>2350</v>
      </c>
      <c r="I23" s="26">
        <v>43166</v>
      </c>
      <c r="J23" s="26">
        <v>43168</v>
      </c>
      <c r="K23" s="27">
        <f t="shared" si="0"/>
        <v>2867</v>
      </c>
    </row>
    <row r="24" spans="1:11" s="3" customFormat="1" ht="36" customHeight="1" x14ac:dyDescent="0.3">
      <c r="A24" s="20" t="s">
        <v>91</v>
      </c>
      <c r="B24" s="21">
        <v>80198650584</v>
      </c>
      <c r="C24" s="22" t="s">
        <v>17</v>
      </c>
      <c r="D24" s="23" t="s">
        <v>92</v>
      </c>
      <c r="E24" s="23" t="s">
        <v>19</v>
      </c>
      <c r="F24" s="24" t="s">
        <v>37</v>
      </c>
      <c r="G24" s="24" t="s">
        <v>37</v>
      </c>
      <c r="H24" s="25">
        <v>3862</v>
      </c>
      <c r="I24" s="26">
        <v>43172</v>
      </c>
      <c r="J24" s="26">
        <v>43180</v>
      </c>
      <c r="K24" s="27">
        <f t="shared" si="0"/>
        <v>4711.6400000000003</v>
      </c>
    </row>
    <row r="25" spans="1:11" s="3" customFormat="1" ht="36" customHeight="1" x14ac:dyDescent="0.3">
      <c r="A25" s="20" t="s">
        <v>120</v>
      </c>
      <c r="B25" s="21">
        <v>80198650584</v>
      </c>
      <c r="C25" s="22" t="s">
        <v>17</v>
      </c>
      <c r="D25" s="23" t="s">
        <v>159</v>
      </c>
      <c r="E25" s="23" t="s">
        <v>121</v>
      </c>
      <c r="F25" s="24" t="s">
        <v>227</v>
      </c>
      <c r="G25" s="24" t="s">
        <v>227</v>
      </c>
      <c r="H25" s="25">
        <v>140000</v>
      </c>
      <c r="I25" s="26">
        <v>43173</v>
      </c>
      <c r="J25" s="26"/>
      <c r="K25" s="27">
        <f t="shared" si="0"/>
        <v>170800</v>
      </c>
    </row>
    <row r="26" spans="1:11" s="3" customFormat="1" ht="36" customHeight="1" x14ac:dyDescent="0.3">
      <c r="A26" s="20" t="s">
        <v>93</v>
      </c>
      <c r="B26" s="21">
        <v>80198650584</v>
      </c>
      <c r="C26" s="22" t="s">
        <v>17</v>
      </c>
      <c r="D26" s="23" t="s">
        <v>94</v>
      </c>
      <c r="E26" s="23" t="s">
        <v>19</v>
      </c>
      <c r="F26" s="24" t="s">
        <v>130</v>
      </c>
      <c r="G26" s="24" t="s">
        <v>130</v>
      </c>
      <c r="H26" s="25">
        <v>14000</v>
      </c>
      <c r="I26" s="26">
        <v>43175</v>
      </c>
      <c r="J26" s="26">
        <v>43220</v>
      </c>
      <c r="K26" s="27">
        <f t="shared" si="0"/>
        <v>17080</v>
      </c>
    </row>
    <row r="27" spans="1:11" s="3" customFormat="1" ht="36" customHeight="1" x14ac:dyDescent="0.3">
      <c r="A27" s="20" t="s">
        <v>101</v>
      </c>
      <c r="B27" s="21">
        <v>80198650584</v>
      </c>
      <c r="C27" s="22" t="s">
        <v>17</v>
      </c>
      <c r="D27" s="23" t="s">
        <v>236</v>
      </c>
      <c r="E27" s="23" t="s">
        <v>19</v>
      </c>
      <c r="F27" s="24" t="s">
        <v>89</v>
      </c>
      <c r="G27" s="24" t="s">
        <v>89</v>
      </c>
      <c r="H27" s="25">
        <v>2350</v>
      </c>
      <c r="I27" s="26">
        <v>43185</v>
      </c>
      <c r="J27" s="26">
        <v>43187</v>
      </c>
      <c r="K27" s="27">
        <f t="shared" si="0"/>
        <v>2867</v>
      </c>
    </row>
    <row r="28" spans="1:11" s="3" customFormat="1" ht="36" customHeight="1" x14ac:dyDescent="0.3">
      <c r="A28" s="20" t="s">
        <v>100</v>
      </c>
      <c r="B28" s="21">
        <v>80198650584</v>
      </c>
      <c r="C28" s="22" t="s">
        <v>17</v>
      </c>
      <c r="D28" s="23" t="s">
        <v>102</v>
      </c>
      <c r="E28" s="23" t="s">
        <v>19</v>
      </c>
      <c r="F28" s="24" t="s">
        <v>263</v>
      </c>
      <c r="G28" s="24" t="s">
        <v>263</v>
      </c>
      <c r="H28" s="25">
        <v>250</v>
      </c>
      <c r="I28" s="26">
        <v>43185</v>
      </c>
      <c r="J28" s="26">
        <v>43187</v>
      </c>
      <c r="K28" s="27">
        <f t="shared" si="0"/>
        <v>305</v>
      </c>
    </row>
    <row r="29" spans="1:11" s="3" customFormat="1" ht="36" customHeight="1" x14ac:dyDescent="0.3">
      <c r="A29" s="20" t="s">
        <v>108</v>
      </c>
      <c r="B29" s="21">
        <v>80198650584</v>
      </c>
      <c r="C29" s="22" t="s">
        <v>17</v>
      </c>
      <c r="D29" s="23" t="s">
        <v>109</v>
      </c>
      <c r="E29" s="23" t="s">
        <v>19</v>
      </c>
      <c r="F29" s="24" t="s">
        <v>107</v>
      </c>
      <c r="G29" s="24" t="s">
        <v>107</v>
      </c>
      <c r="H29" s="25">
        <v>8000</v>
      </c>
      <c r="I29" s="26">
        <v>43187</v>
      </c>
      <c r="J29" s="26">
        <v>43255</v>
      </c>
      <c r="K29" s="27">
        <f t="shared" si="0"/>
        <v>9760</v>
      </c>
    </row>
    <row r="30" spans="1:11" s="3" customFormat="1" ht="36" customHeight="1" x14ac:dyDescent="0.3">
      <c r="A30" s="20" t="s">
        <v>111</v>
      </c>
      <c r="B30" s="21">
        <v>80198650584</v>
      </c>
      <c r="C30" s="22" t="s">
        <v>17</v>
      </c>
      <c r="D30" s="23" t="s">
        <v>112</v>
      </c>
      <c r="E30" s="23" t="s">
        <v>19</v>
      </c>
      <c r="F30" s="24" t="s">
        <v>216</v>
      </c>
      <c r="G30" s="24" t="s">
        <v>216</v>
      </c>
      <c r="H30" s="25">
        <v>2520</v>
      </c>
      <c r="I30" s="26">
        <v>43196</v>
      </c>
      <c r="J30" s="26">
        <v>43208</v>
      </c>
      <c r="K30" s="27">
        <f t="shared" si="0"/>
        <v>3074.4</v>
      </c>
    </row>
    <row r="31" spans="1:11" s="3" customFormat="1" ht="36" customHeight="1" x14ac:dyDescent="0.3">
      <c r="A31" s="20" t="s">
        <v>115</v>
      </c>
      <c r="B31" s="21">
        <v>80198650584</v>
      </c>
      <c r="C31" s="22" t="s">
        <v>17</v>
      </c>
      <c r="D31" s="23" t="s">
        <v>116</v>
      </c>
      <c r="E31" s="23" t="s">
        <v>117</v>
      </c>
      <c r="F31" s="24" t="s">
        <v>138</v>
      </c>
      <c r="G31" s="24" t="s">
        <v>138</v>
      </c>
      <c r="H31" s="25">
        <v>29200</v>
      </c>
      <c r="I31" s="26">
        <v>43206</v>
      </c>
      <c r="J31" s="26"/>
      <c r="K31" s="27">
        <f t="shared" si="0"/>
        <v>35624</v>
      </c>
    </row>
    <row r="32" spans="1:11" s="3" customFormat="1" ht="36" customHeight="1" x14ac:dyDescent="0.3">
      <c r="A32" s="20" t="s">
        <v>118</v>
      </c>
      <c r="B32" s="21">
        <v>80198650584</v>
      </c>
      <c r="C32" s="22" t="s">
        <v>17</v>
      </c>
      <c r="D32" s="23" t="s">
        <v>119</v>
      </c>
      <c r="E32" s="23" t="s">
        <v>19</v>
      </c>
      <c r="F32" s="24" t="s">
        <v>32</v>
      </c>
      <c r="G32" s="24" t="s">
        <v>191</v>
      </c>
      <c r="H32" s="25">
        <v>2640</v>
      </c>
      <c r="I32" s="26">
        <v>43206</v>
      </c>
      <c r="J32" s="26">
        <v>43230</v>
      </c>
      <c r="K32" s="27">
        <f t="shared" si="0"/>
        <v>3220.7999999999997</v>
      </c>
    </row>
    <row r="33" spans="1:11" s="3" customFormat="1" ht="36" customHeight="1" x14ac:dyDescent="0.3">
      <c r="A33" s="20" t="s">
        <v>114</v>
      </c>
      <c r="B33" s="21">
        <v>80198650584</v>
      </c>
      <c r="C33" s="22" t="s">
        <v>17</v>
      </c>
      <c r="D33" s="23" t="s">
        <v>113</v>
      </c>
      <c r="E33" s="23" t="s">
        <v>19</v>
      </c>
      <c r="F33" s="24" t="s">
        <v>227</v>
      </c>
      <c r="G33" s="24" t="s">
        <v>227</v>
      </c>
      <c r="H33" s="25">
        <v>2250</v>
      </c>
      <c r="I33" s="26">
        <v>43213</v>
      </c>
      <c r="J33" s="26"/>
      <c r="K33" s="27">
        <f t="shared" si="0"/>
        <v>2745</v>
      </c>
    </row>
    <row r="34" spans="1:11" s="3" customFormat="1" ht="36" customHeight="1" x14ac:dyDescent="0.3">
      <c r="A34" s="20" t="s">
        <v>125</v>
      </c>
      <c r="B34" s="21">
        <v>80198650584</v>
      </c>
      <c r="C34" s="22" t="s">
        <v>17</v>
      </c>
      <c r="D34" s="23" t="s">
        <v>151</v>
      </c>
      <c r="E34" s="23" t="s">
        <v>19</v>
      </c>
      <c r="F34" s="24" t="s">
        <v>185</v>
      </c>
      <c r="G34" s="24" t="s">
        <v>185</v>
      </c>
      <c r="H34" s="25">
        <v>12942.4</v>
      </c>
      <c r="I34" s="26">
        <v>43242</v>
      </c>
      <c r="J34" s="26">
        <v>43257</v>
      </c>
      <c r="K34" s="27">
        <f t="shared" si="0"/>
        <v>15789.727999999999</v>
      </c>
    </row>
    <row r="35" spans="1:11" s="3" customFormat="1" ht="36" customHeight="1" x14ac:dyDescent="0.3">
      <c r="A35" s="20" t="s">
        <v>126</v>
      </c>
      <c r="B35" s="21">
        <v>80198650584</v>
      </c>
      <c r="C35" s="22" t="s">
        <v>17</v>
      </c>
      <c r="D35" s="23" t="s">
        <v>127</v>
      </c>
      <c r="E35" s="23" t="s">
        <v>19</v>
      </c>
      <c r="F35" s="24" t="s">
        <v>222</v>
      </c>
      <c r="G35" s="24" t="s">
        <v>222</v>
      </c>
      <c r="H35" s="25">
        <v>10000</v>
      </c>
      <c r="I35" s="26">
        <v>43221</v>
      </c>
      <c r="J35" s="26"/>
      <c r="K35" s="27">
        <f t="shared" si="0"/>
        <v>12200</v>
      </c>
    </row>
    <row r="36" spans="1:11" s="3" customFormat="1" ht="36" customHeight="1" x14ac:dyDescent="0.3">
      <c r="A36" s="20" t="s">
        <v>129</v>
      </c>
      <c r="B36" s="21">
        <v>80198650584</v>
      </c>
      <c r="C36" s="22" t="s">
        <v>17</v>
      </c>
      <c r="D36" s="23" t="s">
        <v>128</v>
      </c>
      <c r="E36" s="23" t="s">
        <v>19</v>
      </c>
      <c r="F36" s="24" t="s">
        <v>227</v>
      </c>
      <c r="G36" s="24" t="s">
        <v>227</v>
      </c>
      <c r="H36" s="25">
        <v>11166.67</v>
      </c>
      <c r="I36" s="26">
        <v>43221</v>
      </c>
      <c r="J36" s="26">
        <v>43281</v>
      </c>
      <c r="K36" s="27">
        <f t="shared" si="0"/>
        <v>13623.3374</v>
      </c>
    </row>
    <row r="37" spans="1:11" s="3" customFormat="1" ht="36" customHeight="1" x14ac:dyDescent="0.3">
      <c r="A37" s="20" t="s">
        <v>158</v>
      </c>
      <c r="B37" s="21">
        <v>80198650584</v>
      </c>
      <c r="C37" s="22" t="s">
        <v>17</v>
      </c>
      <c r="D37" s="23" t="s">
        <v>132</v>
      </c>
      <c r="E37" s="23" t="s">
        <v>19</v>
      </c>
      <c r="F37" s="24" t="s">
        <v>191</v>
      </c>
      <c r="G37" s="24" t="s">
        <v>191</v>
      </c>
      <c r="H37" s="25">
        <v>90</v>
      </c>
      <c r="I37" s="26">
        <v>43227</v>
      </c>
      <c r="J37" s="26"/>
      <c r="K37" s="27">
        <f t="shared" si="0"/>
        <v>109.8</v>
      </c>
    </row>
    <row r="38" spans="1:11" s="3" customFormat="1" ht="36" customHeight="1" x14ac:dyDescent="0.3">
      <c r="A38" s="20">
        <v>7450740128</v>
      </c>
      <c r="B38" s="21">
        <v>80198650584</v>
      </c>
      <c r="C38" s="22" t="s">
        <v>17</v>
      </c>
      <c r="D38" s="23" t="s">
        <v>242</v>
      </c>
      <c r="E38" s="23" t="s">
        <v>19</v>
      </c>
      <c r="F38" s="24" t="s">
        <v>97</v>
      </c>
      <c r="G38" s="24" t="s">
        <v>97</v>
      </c>
      <c r="H38" s="25">
        <v>164400</v>
      </c>
      <c r="I38" s="26"/>
      <c r="J38" s="26"/>
      <c r="K38" s="27">
        <f t="shared" si="0"/>
        <v>200568</v>
      </c>
    </row>
    <row r="39" spans="1:11" s="3" customFormat="1" ht="36" customHeight="1" x14ac:dyDescent="0.3">
      <c r="A39" s="20" t="s">
        <v>140</v>
      </c>
      <c r="B39" s="21">
        <v>80198650584</v>
      </c>
      <c r="C39" s="22" t="s">
        <v>17</v>
      </c>
      <c r="D39" s="23" t="s">
        <v>139</v>
      </c>
      <c r="E39" s="23" t="s">
        <v>19</v>
      </c>
      <c r="F39" s="24" t="s">
        <v>142</v>
      </c>
      <c r="G39" s="24" t="s">
        <v>142</v>
      </c>
      <c r="H39" s="25">
        <v>400</v>
      </c>
      <c r="I39" s="26">
        <v>43234</v>
      </c>
      <c r="J39" s="26">
        <v>43237</v>
      </c>
      <c r="K39" s="27">
        <f t="shared" si="0"/>
        <v>488</v>
      </c>
    </row>
    <row r="40" spans="1:11" s="3" customFormat="1" ht="36" customHeight="1" x14ac:dyDescent="0.3">
      <c r="A40" s="20" t="s">
        <v>144</v>
      </c>
      <c r="B40" s="21">
        <v>80198650584</v>
      </c>
      <c r="C40" s="22" t="s">
        <v>17</v>
      </c>
      <c r="D40" s="23" t="s">
        <v>145</v>
      </c>
      <c r="E40" s="23" t="s">
        <v>19</v>
      </c>
      <c r="F40" s="24" t="s">
        <v>146</v>
      </c>
      <c r="G40" s="24" t="s">
        <v>146</v>
      </c>
      <c r="H40" s="25">
        <v>11476</v>
      </c>
      <c r="I40" s="26">
        <v>43234</v>
      </c>
      <c r="J40" s="26"/>
      <c r="K40" s="27">
        <f t="shared" si="0"/>
        <v>14000.72</v>
      </c>
    </row>
    <row r="41" spans="1:11" s="3" customFormat="1" ht="36" customHeight="1" x14ac:dyDescent="0.3">
      <c r="A41" s="20" t="s">
        <v>147</v>
      </c>
      <c r="B41" s="21">
        <v>80198650584</v>
      </c>
      <c r="C41" s="22" t="s">
        <v>17</v>
      </c>
      <c r="D41" s="23" t="s">
        <v>148</v>
      </c>
      <c r="E41" s="23" t="s">
        <v>19</v>
      </c>
      <c r="F41" s="24" t="s">
        <v>160</v>
      </c>
      <c r="G41" s="24" t="s">
        <v>160</v>
      </c>
      <c r="H41" s="25">
        <v>360</v>
      </c>
      <c r="I41" s="26">
        <v>43237</v>
      </c>
      <c r="J41" s="26">
        <v>43242</v>
      </c>
      <c r="K41" s="27">
        <f t="shared" si="0"/>
        <v>439.2</v>
      </c>
    </row>
    <row r="42" spans="1:11" s="3" customFormat="1" ht="36" customHeight="1" x14ac:dyDescent="0.3">
      <c r="A42" s="20" t="s">
        <v>157</v>
      </c>
      <c r="B42" s="21">
        <v>80198650584</v>
      </c>
      <c r="C42" s="22" t="s">
        <v>17</v>
      </c>
      <c r="D42" s="23" t="s">
        <v>153</v>
      </c>
      <c r="E42" s="23" t="s">
        <v>19</v>
      </c>
      <c r="F42" s="24" t="s">
        <v>161</v>
      </c>
      <c r="G42" s="24" t="s">
        <v>161</v>
      </c>
      <c r="H42" s="25">
        <v>600</v>
      </c>
      <c r="I42" s="26">
        <v>43242</v>
      </c>
      <c r="J42" s="26">
        <v>43244</v>
      </c>
      <c r="K42" s="27">
        <f t="shared" si="0"/>
        <v>732</v>
      </c>
    </row>
    <row r="43" spans="1:11" s="3" customFormat="1" ht="36" customHeight="1" x14ac:dyDescent="0.3">
      <c r="A43" s="20" t="s">
        <v>155</v>
      </c>
      <c r="B43" s="21">
        <v>80198650584</v>
      </c>
      <c r="C43" s="22" t="s">
        <v>17</v>
      </c>
      <c r="D43" s="23" t="s">
        <v>156</v>
      </c>
      <c r="E43" s="23" t="s">
        <v>19</v>
      </c>
      <c r="F43" s="24" t="s">
        <v>186</v>
      </c>
      <c r="G43" s="24" t="s">
        <v>186</v>
      </c>
      <c r="H43" s="25">
        <v>7800</v>
      </c>
      <c r="I43" s="26">
        <v>43245</v>
      </c>
      <c r="J43" s="26">
        <v>43311</v>
      </c>
      <c r="K43" s="27">
        <f t="shared" si="0"/>
        <v>9516</v>
      </c>
    </row>
    <row r="44" spans="1:11" s="3" customFormat="1" ht="36" customHeight="1" x14ac:dyDescent="0.3">
      <c r="A44" s="20" t="s">
        <v>162</v>
      </c>
      <c r="B44" s="21">
        <v>80198650584</v>
      </c>
      <c r="C44" s="22" t="s">
        <v>17</v>
      </c>
      <c r="D44" s="23" t="s">
        <v>163</v>
      </c>
      <c r="E44" s="23" t="s">
        <v>19</v>
      </c>
      <c r="F44" s="24" t="s">
        <v>164</v>
      </c>
      <c r="G44" s="24" t="s">
        <v>164</v>
      </c>
      <c r="H44" s="25">
        <v>360</v>
      </c>
      <c r="I44" s="26">
        <v>43244</v>
      </c>
      <c r="J44" s="26">
        <v>43252</v>
      </c>
      <c r="K44" s="27">
        <f t="shared" si="0"/>
        <v>439.2</v>
      </c>
    </row>
    <row r="45" spans="1:11" s="3" customFormat="1" ht="36" customHeight="1" x14ac:dyDescent="0.3">
      <c r="A45" s="20" t="s">
        <v>166</v>
      </c>
      <c r="B45" s="21">
        <v>80198650584</v>
      </c>
      <c r="C45" s="22" t="s">
        <v>17</v>
      </c>
      <c r="D45" s="23" t="s">
        <v>167</v>
      </c>
      <c r="E45" s="23" t="s">
        <v>19</v>
      </c>
      <c r="F45" s="24" t="s">
        <v>193</v>
      </c>
      <c r="G45" s="24" t="s">
        <v>193</v>
      </c>
      <c r="H45" s="25">
        <v>294.3</v>
      </c>
      <c r="I45" s="26">
        <v>43245</v>
      </c>
      <c r="J45" s="26"/>
      <c r="K45" s="27">
        <f t="shared" si="0"/>
        <v>359.04599999999999</v>
      </c>
    </row>
    <row r="46" spans="1:11" s="3" customFormat="1" ht="36" customHeight="1" x14ac:dyDescent="0.3">
      <c r="A46" s="20" t="s">
        <v>169</v>
      </c>
      <c r="B46" s="21">
        <v>80198650584</v>
      </c>
      <c r="C46" s="22" t="s">
        <v>17</v>
      </c>
      <c r="D46" s="23" t="s">
        <v>281</v>
      </c>
      <c r="E46" s="23" t="s">
        <v>19</v>
      </c>
      <c r="F46" s="24" t="s">
        <v>252</v>
      </c>
      <c r="G46" s="24" t="s">
        <v>252</v>
      </c>
      <c r="H46" s="25">
        <v>590</v>
      </c>
      <c r="I46" s="26">
        <v>43245</v>
      </c>
      <c r="J46" s="26">
        <v>43286</v>
      </c>
      <c r="K46" s="27">
        <v>590</v>
      </c>
    </row>
    <row r="47" spans="1:11" s="3" customFormat="1" ht="36" customHeight="1" x14ac:dyDescent="0.3">
      <c r="A47" s="20" t="s">
        <v>172</v>
      </c>
      <c r="B47" s="21">
        <v>80198650584</v>
      </c>
      <c r="C47" s="22" t="s">
        <v>17</v>
      </c>
      <c r="D47" s="23" t="s">
        <v>171</v>
      </c>
      <c r="E47" s="23" t="s">
        <v>19</v>
      </c>
      <c r="F47" s="24" t="s">
        <v>191</v>
      </c>
      <c r="G47" s="24" t="s">
        <v>191</v>
      </c>
      <c r="H47" s="25">
        <v>1045</v>
      </c>
      <c r="I47" s="26">
        <v>43244</v>
      </c>
      <c r="J47" s="26">
        <v>43272</v>
      </c>
      <c r="K47" s="27">
        <v>1045</v>
      </c>
    </row>
    <row r="48" spans="1:11" s="3" customFormat="1" ht="36" customHeight="1" x14ac:dyDescent="0.3">
      <c r="A48" s="20" t="s">
        <v>174</v>
      </c>
      <c r="B48" s="21">
        <v>80198650584</v>
      </c>
      <c r="C48" s="22" t="s">
        <v>17</v>
      </c>
      <c r="D48" s="23" t="s">
        <v>179</v>
      </c>
      <c r="E48" s="23" t="s">
        <v>19</v>
      </c>
      <c r="F48" s="24" t="s">
        <v>226</v>
      </c>
      <c r="G48" s="24" t="s">
        <v>226</v>
      </c>
      <c r="H48" s="25">
        <v>24000</v>
      </c>
      <c r="I48" s="26"/>
      <c r="J48" s="26"/>
      <c r="K48" s="27">
        <v>24000</v>
      </c>
    </row>
    <row r="49" spans="1:11" s="3" customFormat="1" ht="36" customHeight="1" x14ac:dyDescent="0.3">
      <c r="A49" s="20" t="s">
        <v>176</v>
      </c>
      <c r="B49" s="21">
        <v>80198650584</v>
      </c>
      <c r="C49" s="22" t="s">
        <v>17</v>
      </c>
      <c r="D49" s="23" t="s">
        <v>177</v>
      </c>
      <c r="E49" s="23" t="s">
        <v>19</v>
      </c>
      <c r="F49" s="24" t="s">
        <v>178</v>
      </c>
      <c r="G49" s="24" t="s">
        <v>178</v>
      </c>
      <c r="H49" s="25">
        <v>9500</v>
      </c>
      <c r="I49" s="26">
        <v>43250</v>
      </c>
      <c r="J49" s="26"/>
      <c r="K49" s="27">
        <f>H49*1.22</f>
        <v>11590</v>
      </c>
    </row>
    <row r="50" spans="1:11" s="3" customFormat="1" ht="36" customHeight="1" x14ac:dyDescent="0.3">
      <c r="A50" s="20" t="s">
        <v>180</v>
      </c>
      <c r="B50" s="21">
        <v>80198650584</v>
      </c>
      <c r="C50" s="22" t="s">
        <v>17</v>
      </c>
      <c r="D50" s="23" t="s">
        <v>182</v>
      </c>
      <c r="E50" s="23" t="s">
        <v>19</v>
      </c>
      <c r="F50" s="24" t="s">
        <v>97</v>
      </c>
      <c r="G50" s="24" t="s">
        <v>97</v>
      </c>
      <c r="H50" s="25">
        <v>20310</v>
      </c>
      <c r="I50" s="26">
        <v>43252</v>
      </c>
      <c r="J50" s="26"/>
      <c r="K50" s="27">
        <f>H50*1.22</f>
        <v>24778.2</v>
      </c>
    </row>
    <row r="51" spans="1:11" s="3" customFormat="1" ht="36" customHeight="1" x14ac:dyDescent="0.3">
      <c r="A51" s="20" t="s">
        <v>181</v>
      </c>
      <c r="B51" s="21">
        <v>80198650584</v>
      </c>
      <c r="C51" s="22" t="s">
        <v>17</v>
      </c>
      <c r="D51" s="23" t="s">
        <v>183</v>
      </c>
      <c r="E51" s="23" t="s">
        <v>19</v>
      </c>
      <c r="F51" s="24" t="s">
        <v>223</v>
      </c>
      <c r="G51" s="24" t="s">
        <v>223</v>
      </c>
      <c r="H51" s="25">
        <v>10490</v>
      </c>
      <c r="I51" s="26">
        <v>43252</v>
      </c>
      <c r="J51" s="26"/>
      <c r="K51" s="27">
        <f>H51*1.22</f>
        <v>12797.8</v>
      </c>
    </row>
    <row r="52" spans="1:11" ht="36" customHeight="1" x14ac:dyDescent="0.25">
      <c r="A52" s="20" t="s">
        <v>187</v>
      </c>
      <c r="B52" s="21">
        <v>80198650584</v>
      </c>
      <c r="C52" s="22" t="s">
        <v>17</v>
      </c>
      <c r="D52" s="23" t="s">
        <v>188</v>
      </c>
      <c r="E52" s="23" t="s">
        <v>19</v>
      </c>
      <c r="F52" s="24" t="s">
        <v>196</v>
      </c>
      <c r="G52" s="24" t="s">
        <v>196</v>
      </c>
      <c r="H52" s="25">
        <v>506</v>
      </c>
      <c r="I52" s="26">
        <v>43271</v>
      </c>
      <c r="J52" s="26">
        <v>43283</v>
      </c>
      <c r="K52" s="27">
        <f>H52</f>
        <v>506</v>
      </c>
    </row>
    <row r="53" spans="1:11" ht="36" customHeight="1" x14ac:dyDescent="0.25">
      <c r="A53" s="20" t="s">
        <v>189</v>
      </c>
      <c r="B53" s="21">
        <v>80198650584</v>
      </c>
      <c r="C53" s="22" t="s">
        <v>17</v>
      </c>
      <c r="D53" s="23" t="s">
        <v>190</v>
      </c>
      <c r="E53" s="23" t="s">
        <v>19</v>
      </c>
      <c r="F53" s="24" t="s">
        <v>213</v>
      </c>
      <c r="G53" s="24" t="s">
        <v>213</v>
      </c>
      <c r="H53" s="25">
        <v>3464.41</v>
      </c>
      <c r="I53" s="26">
        <v>43271</v>
      </c>
      <c r="J53" s="26">
        <v>43287</v>
      </c>
      <c r="K53" s="27">
        <f>H53*1.22</f>
        <v>4226.5801999999994</v>
      </c>
    </row>
    <row r="54" spans="1:11" ht="36" customHeight="1" x14ac:dyDescent="0.25">
      <c r="A54" s="20" t="s">
        <v>194</v>
      </c>
      <c r="B54" s="21">
        <v>80198650584</v>
      </c>
      <c r="C54" s="22" t="s">
        <v>17</v>
      </c>
      <c r="D54" s="23" t="s">
        <v>255</v>
      </c>
      <c r="E54" s="23" t="s">
        <v>19</v>
      </c>
      <c r="F54" s="24" t="s">
        <v>195</v>
      </c>
      <c r="G54" s="24" t="s">
        <v>195</v>
      </c>
      <c r="H54" s="25">
        <v>1290</v>
      </c>
      <c r="I54" s="26">
        <v>43278</v>
      </c>
      <c r="J54" s="26"/>
      <c r="K54" s="27">
        <v>1290</v>
      </c>
    </row>
    <row r="55" spans="1:11" ht="36" customHeight="1" x14ac:dyDescent="0.25">
      <c r="A55" s="20" t="s">
        <v>199</v>
      </c>
      <c r="B55" s="21">
        <v>80198650584</v>
      </c>
      <c r="C55" s="22" t="s">
        <v>17</v>
      </c>
      <c r="D55" s="23" t="s">
        <v>200</v>
      </c>
      <c r="E55" s="23" t="s">
        <v>19</v>
      </c>
      <c r="F55" s="24" t="s">
        <v>215</v>
      </c>
      <c r="G55" s="24" t="s">
        <v>215</v>
      </c>
      <c r="H55" s="25">
        <v>61</v>
      </c>
      <c r="I55" s="26">
        <v>43284</v>
      </c>
      <c r="J55" s="26">
        <v>43286</v>
      </c>
      <c r="K55" s="27">
        <v>61</v>
      </c>
    </row>
    <row r="56" spans="1:11" ht="36" customHeight="1" x14ac:dyDescent="0.25">
      <c r="A56" s="20" t="s">
        <v>203</v>
      </c>
      <c r="B56" s="21">
        <v>80198650584</v>
      </c>
      <c r="C56" s="22" t="s">
        <v>17</v>
      </c>
      <c r="D56" s="23" t="s">
        <v>201</v>
      </c>
      <c r="E56" s="23" t="s">
        <v>19</v>
      </c>
      <c r="F56" s="24" t="s">
        <v>202</v>
      </c>
      <c r="G56" s="24" t="s">
        <v>202</v>
      </c>
      <c r="H56" s="25">
        <v>22000</v>
      </c>
      <c r="I56" s="26">
        <v>43285</v>
      </c>
      <c r="J56" s="26"/>
      <c r="K56" s="27"/>
    </row>
    <row r="57" spans="1:11" ht="36" customHeight="1" x14ac:dyDescent="0.25">
      <c r="A57" s="20" t="s">
        <v>205</v>
      </c>
      <c r="B57" s="21">
        <v>80198650584</v>
      </c>
      <c r="C57" s="22" t="s">
        <v>17</v>
      </c>
      <c r="D57" s="23" t="s">
        <v>204</v>
      </c>
      <c r="E57" s="23" t="s">
        <v>19</v>
      </c>
      <c r="F57" s="24" t="s">
        <v>226</v>
      </c>
      <c r="G57" s="24" t="s">
        <v>226</v>
      </c>
      <c r="H57" s="25">
        <v>13151</v>
      </c>
      <c r="I57" s="26">
        <v>43286</v>
      </c>
      <c r="J57" s="26">
        <v>43307</v>
      </c>
      <c r="K57" s="27">
        <f>H57</f>
        <v>13151</v>
      </c>
    </row>
    <row r="58" spans="1:11" ht="36" customHeight="1" x14ac:dyDescent="0.25">
      <c r="A58" s="20" t="s">
        <v>208</v>
      </c>
      <c r="B58" s="21">
        <v>80198650584</v>
      </c>
      <c r="C58" s="22" t="s">
        <v>17</v>
      </c>
      <c r="D58" s="23" t="s">
        <v>206</v>
      </c>
      <c r="E58" s="23" t="s">
        <v>19</v>
      </c>
      <c r="F58" s="24" t="s">
        <v>207</v>
      </c>
      <c r="G58" s="24" t="s">
        <v>207</v>
      </c>
      <c r="H58" s="25">
        <v>14000</v>
      </c>
      <c r="I58" s="26">
        <v>43287</v>
      </c>
      <c r="J58" s="26"/>
      <c r="K58" s="27"/>
    </row>
    <row r="59" spans="1:11" ht="36" customHeight="1" x14ac:dyDescent="0.25">
      <c r="A59" s="20" t="s">
        <v>212</v>
      </c>
      <c r="B59" s="21">
        <v>80198650584</v>
      </c>
      <c r="C59" s="22" t="s">
        <v>17</v>
      </c>
      <c r="D59" s="23" t="s">
        <v>209</v>
      </c>
      <c r="E59" s="23" t="s">
        <v>19</v>
      </c>
      <c r="F59" s="24" t="s">
        <v>210</v>
      </c>
      <c r="G59" s="24" t="s">
        <v>210</v>
      </c>
      <c r="H59" s="25">
        <v>15000</v>
      </c>
      <c r="I59" s="26">
        <v>43287</v>
      </c>
      <c r="J59" s="26"/>
      <c r="K59" s="27"/>
    </row>
    <row r="60" spans="1:11" s="3" customFormat="1" ht="36" customHeight="1" x14ac:dyDescent="0.3">
      <c r="A60" s="20" t="s">
        <v>211</v>
      </c>
      <c r="B60" s="21">
        <v>80198650584</v>
      </c>
      <c r="C60" s="22" t="s">
        <v>17</v>
      </c>
      <c r="D60" s="23" t="s">
        <v>139</v>
      </c>
      <c r="E60" s="23" t="s">
        <v>19</v>
      </c>
      <c r="F60" s="24" t="s">
        <v>142</v>
      </c>
      <c r="G60" s="24" t="s">
        <v>142</v>
      </c>
      <c r="H60" s="25">
        <v>250</v>
      </c>
      <c r="I60" s="26">
        <v>43290</v>
      </c>
      <c r="J60" s="26"/>
      <c r="K60" s="27"/>
    </row>
    <row r="61" spans="1:11" ht="36" customHeight="1" x14ac:dyDescent="0.25">
      <c r="A61" s="20" t="s">
        <v>219</v>
      </c>
      <c r="B61" s="21">
        <v>80198650584</v>
      </c>
      <c r="C61" s="22" t="s">
        <v>17</v>
      </c>
      <c r="D61" s="23" t="s">
        <v>220</v>
      </c>
      <c r="E61" s="23" t="s">
        <v>19</v>
      </c>
      <c r="F61" s="24" t="s">
        <v>221</v>
      </c>
      <c r="G61" s="24" t="s">
        <v>221</v>
      </c>
      <c r="H61" s="25">
        <v>550</v>
      </c>
      <c r="I61" s="26">
        <v>43291</v>
      </c>
      <c r="J61" s="26">
        <v>43321</v>
      </c>
      <c r="K61" s="27">
        <v>550</v>
      </c>
    </row>
    <row r="62" spans="1:11" ht="36" customHeight="1" x14ac:dyDescent="0.25">
      <c r="A62" s="20" t="s">
        <v>228</v>
      </c>
      <c r="B62" s="21">
        <v>80198650584</v>
      </c>
      <c r="C62" s="22" t="s">
        <v>17</v>
      </c>
      <c r="D62" s="23" t="s">
        <v>230</v>
      </c>
      <c r="E62" s="23" t="s">
        <v>19</v>
      </c>
      <c r="F62" s="24" t="s">
        <v>229</v>
      </c>
      <c r="G62" s="24" t="s">
        <v>229</v>
      </c>
      <c r="H62" s="25">
        <v>1052</v>
      </c>
      <c r="I62" s="26">
        <v>43297</v>
      </c>
      <c r="J62" s="26"/>
      <c r="K62" s="27"/>
    </row>
    <row r="63" spans="1:11" ht="36" customHeight="1" x14ac:dyDescent="0.25">
      <c r="A63" s="20" t="s">
        <v>231</v>
      </c>
      <c r="B63" s="21">
        <v>80198650584</v>
      </c>
      <c r="C63" s="22" t="s">
        <v>17</v>
      </c>
      <c r="D63" s="23" t="s">
        <v>232</v>
      </c>
      <c r="E63" s="23" t="s">
        <v>19</v>
      </c>
      <c r="F63" s="24" t="s">
        <v>37</v>
      </c>
      <c r="G63" s="24" t="s">
        <v>37</v>
      </c>
      <c r="H63" s="25">
        <v>510</v>
      </c>
      <c r="I63" s="26">
        <v>43297</v>
      </c>
      <c r="J63" s="26">
        <v>43297</v>
      </c>
      <c r="K63" s="27">
        <f>H63*1.22</f>
        <v>622.19999999999993</v>
      </c>
    </row>
    <row r="64" spans="1:11" ht="36" customHeight="1" x14ac:dyDescent="0.25">
      <c r="A64" s="20" t="s">
        <v>233</v>
      </c>
      <c r="B64" s="21">
        <v>80198650584</v>
      </c>
      <c r="C64" s="22" t="s">
        <v>17</v>
      </c>
      <c r="D64" s="23" t="s">
        <v>234</v>
      </c>
      <c r="E64" s="23" t="s">
        <v>19</v>
      </c>
      <c r="F64" s="24" t="s">
        <v>235</v>
      </c>
      <c r="G64" s="24" t="s">
        <v>235</v>
      </c>
      <c r="H64" s="25">
        <v>1192.3</v>
      </c>
      <c r="I64" s="26">
        <v>43297</v>
      </c>
      <c r="J64" s="26"/>
      <c r="K64" s="27"/>
    </row>
    <row r="65" spans="1:11" ht="36" customHeight="1" x14ac:dyDescent="0.25">
      <c r="A65" s="20" t="s">
        <v>244</v>
      </c>
      <c r="B65" s="21">
        <v>80198650584</v>
      </c>
      <c r="C65" s="22" t="s">
        <v>17</v>
      </c>
      <c r="D65" s="23" t="s">
        <v>245</v>
      </c>
      <c r="E65" s="23" t="s">
        <v>19</v>
      </c>
      <c r="F65" s="24"/>
      <c r="G65" s="24"/>
      <c r="H65" s="25">
        <v>276</v>
      </c>
      <c r="I65" s="26">
        <v>43299</v>
      </c>
      <c r="J65" s="26"/>
      <c r="K65" s="27"/>
    </row>
    <row r="66" spans="1:11" ht="36" customHeight="1" x14ac:dyDescent="0.25">
      <c r="A66" s="20" t="s">
        <v>248</v>
      </c>
      <c r="B66" s="21">
        <v>80198650584</v>
      </c>
      <c r="C66" s="22" t="s">
        <v>17</v>
      </c>
      <c r="D66" s="23" t="s">
        <v>251</v>
      </c>
      <c r="E66" s="23" t="s">
        <v>19</v>
      </c>
      <c r="F66" s="24" t="s">
        <v>185</v>
      </c>
      <c r="G66" s="24" t="s">
        <v>185</v>
      </c>
      <c r="H66" s="25">
        <v>704.5</v>
      </c>
      <c r="I66" s="26">
        <v>43300</v>
      </c>
      <c r="J66" s="26">
        <v>43349</v>
      </c>
      <c r="K66" s="27">
        <v>859.49</v>
      </c>
    </row>
    <row r="67" spans="1:11" ht="36" customHeight="1" x14ac:dyDescent="0.25">
      <c r="A67" s="20" t="s">
        <v>249</v>
      </c>
      <c r="B67" s="21">
        <v>80198650584</v>
      </c>
      <c r="C67" s="22" t="s">
        <v>17</v>
      </c>
      <c r="D67" s="23" t="s">
        <v>250</v>
      </c>
      <c r="E67" s="23" t="s">
        <v>19</v>
      </c>
      <c r="F67" s="24" t="s">
        <v>229</v>
      </c>
      <c r="G67" s="24" t="s">
        <v>229</v>
      </c>
      <c r="H67" s="25">
        <v>165</v>
      </c>
      <c r="I67" s="26">
        <v>43301</v>
      </c>
      <c r="J67" s="26"/>
      <c r="K67" s="27"/>
    </row>
    <row r="68" spans="1:11" ht="36" customHeight="1" x14ac:dyDescent="0.25">
      <c r="A68" s="20" t="s">
        <v>253</v>
      </c>
      <c r="B68" s="21">
        <v>80198650584</v>
      </c>
      <c r="C68" s="22" t="s">
        <v>17</v>
      </c>
      <c r="D68" s="23" t="s">
        <v>254</v>
      </c>
      <c r="E68" s="23" t="s">
        <v>19</v>
      </c>
      <c r="F68" s="24" t="s">
        <v>258</v>
      </c>
      <c r="G68" s="24" t="s">
        <v>258</v>
      </c>
      <c r="H68" s="25">
        <v>180</v>
      </c>
      <c r="I68" s="26">
        <v>43306</v>
      </c>
      <c r="J68" s="26">
        <v>43321</v>
      </c>
      <c r="K68" s="27">
        <v>219.6</v>
      </c>
    </row>
    <row r="69" spans="1:11" ht="36" customHeight="1" x14ac:dyDescent="0.25">
      <c r="A69" s="20" t="s">
        <v>257</v>
      </c>
      <c r="B69" s="21">
        <v>80198650584</v>
      </c>
      <c r="C69" s="22" t="s">
        <v>17</v>
      </c>
      <c r="D69" s="23" t="s">
        <v>256</v>
      </c>
      <c r="E69" s="23" t="s">
        <v>19</v>
      </c>
      <c r="F69" s="24" t="s">
        <v>276</v>
      </c>
      <c r="G69" s="24" t="s">
        <v>276</v>
      </c>
      <c r="H69" s="25">
        <v>39500</v>
      </c>
      <c r="I69" s="26">
        <v>43308</v>
      </c>
      <c r="J69" s="26"/>
      <c r="K69" s="27"/>
    </row>
    <row r="70" spans="1:11" ht="36" customHeight="1" x14ac:dyDescent="0.25">
      <c r="A70" s="20" t="s">
        <v>259</v>
      </c>
      <c r="B70" s="21">
        <v>80198650584</v>
      </c>
      <c r="C70" s="22" t="s">
        <v>17</v>
      </c>
      <c r="D70" s="23" t="s">
        <v>260</v>
      </c>
      <c r="E70" s="23" t="s">
        <v>19</v>
      </c>
      <c r="F70" s="24" t="s">
        <v>89</v>
      </c>
      <c r="G70" s="24" t="s">
        <v>89</v>
      </c>
      <c r="H70" s="25">
        <v>4731.1499999999996</v>
      </c>
      <c r="I70" s="26">
        <v>43314</v>
      </c>
      <c r="J70" s="26"/>
      <c r="K70" s="27">
        <v>5788</v>
      </c>
    </row>
    <row r="71" spans="1:11" ht="36" customHeight="1" x14ac:dyDescent="0.25">
      <c r="A71" s="20" t="s">
        <v>261</v>
      </c>
      <c r="B71" s="21">
        <v>80198650584</v>
      </c>
      <c r="C71" s="22" t="s">
        <v>17</v>
      </c>
      <c r="D71" s="23" t="s">
        <v>262</v>
      </c>
      <c r="E71" s="23" t="s">
        <v>19</v>
      </c>
      <c r="F71" s="24" t="s">
        <v>186</v>
      </c>
      <c r="G71" s="24" t="s">
        <v>186</v>
      </c>
      <c r="H71" s="25">
        <v>11700</v>
      </c>
      <c r="I71" s="26">
        <v>43315</v>
      </c>
      <c r="J71" s="26"/>
      <c r="K71" s="27">
        <v>14274</v>
      </c>
    </row>
    <row r="72" spans="1:11" ht="36" customHeight="1" x14ac:dyDescent="0.25">
      <c r="A72" s="20" t="s">
        <v>265</v>
      </c>
      <c r="B72" s="21">
        <v>80198650584</v>
      </c>
      <c r="C72" s="22" t="s">
        <v>17</v>
      </c>
      <c r="D72" s="23" t="s">
        <v>270</v>
      </c>
      <c r="E72" s="23" t="s">
        <v>19</v>
      </c>
      <c r="F72" s="24" t="s">
        <v>266</v>
      </c>
      <c r="G72" s="24" t="s">
        <v>266</v>
      </c>
      <c r="H72" s="25">
        <v>1930</v>
      </c>
      <c r="I72" s="26">
        <v>43336</v>
      </c>
      <c r="J72" s="26"/>
      <c r="K72" s="27"/>
    </row>
    <row r="73" spans="1:11" ht="36" customHeight="1" x14ac:dyDescent="0.25">
      <c r="A73" s="28" t="s">
        <v>267</v>
      </c>
      <c r="B73" s="29">
        <v>80198650584</v>
      </c>
      <c r="C73" s="30" t="s">
        <v>17</v>
      </c>
      <c r="D73" s="31" t="s">
        <v>268</v>
      </c>
      <c r="E73" s="31" t="s">
        <v>121</v>
      </c>
      <c r="F73" s="32"/>
      <c r="G73" s="32"/>
      <c r="H73" s="33">
        <v>150000</v>
      </c>
      <c r="I73" s="34"/>
      <c r="J73" s="34"/>
      <c r="K73" s="35"/>
    </row>
    <row r="74" spans="1:11" ht="36" customHeight="1" x14ac:dyDescent="0.25">
      <c r="A74" s="20" t="s">
        <v>272</v>
      </c>
      <c r="B74" s="21">
        <v>80198650584</v>
      </c>
      <c r="C74" s="22" t="s">
        <v>17</v>
      </c>
      <c r="D74" s="23" t="s">
        <v>271</v>
      </c>
      <c r="E74" s="23" t="s">
        <v>19</v>
      </c>
      <c r="F74" s="24" t="s">
        <v>274</v>
      </c>
      <c r="G74" s="24" t="s">
        <v>274</v>
      </c>
      <c r="H74" s="25">
        <v>25500</v>
      </c>
      <c r="I74" s="26">
        <v>43344</v>
      </c>
      <c r="J74" s="26"/>
      <c r="K74" s="27"/>
    </row>
    <row r="75" spans="1:11" ht="36" customHeight="1" x14ac:dyDescent="0.25">
      <c r="A75" s="20" t="s">
        <v>273</v>
      </c>
      <c r="B75" s="21">
        <v>80198650584</v>
      </c>
      <c r="C75" s="22" t="s">
        <v>17</v>
      </c>
      <c r="D75" s="23" t="s">
        <v>269</v>
      </c>
      <c r="E75" s="23" t="s">
        <v>19</v>
      </c>
      <c r="F75" s="24" t="s">
        <v>275</v>
      </c>
      <c r="G75" s="24"/>
      <c r="H75" s="25">
        <v>24000</v>
      </c>
      <c r="I75" s="26">
        <v>43344</v>
      </c>
      <c r="J75" s="26"/>
      <c r="K75" s="27"/>
    </row>
    <row r="76" spans="1:11" ht="36" customHeight="1" x14ac:dyDescent="0.25">
      <c r="A76" s="20" t="s">
        <v>278</v>
      </c>
      <c r="B76" s="21">
        <v>80198650584</v>
      </c>
      <c r="C76" s="22" t="s">
        <v>17</v>
      </c>
      <c r="D76" s="23" t="s">
        <v>277</v>
      </c>
      <c r="E76" s="23" t="s">
        <v>19</v>
      </c>
      <c r="F76" s="24" t="s">
        <v>276</v>
      </c>
      <c r="G76" s="24" t="s">
        <v>276</v>
      </c>
      <c r="H76" s="25">
        <v>39800</v>
      </c>
      <c r="I76" s="26">
        <v>43350</v>
      </c>
      <c r="J76" s="26"/>
      <c r="K76" s="27"/>
    </row>
    <row r="77" spans="1:11" ht="36" customHeight="1" x14ac:dyDescent="0.25">
      <c r="A77" s="20" t="s">
        <v>280</v>
      </c>
      <c r="B77" s="21">
        <v>80198650584</v>
      </c>
      <c r="C77" s="22" t="s">
        <v>17</v>
      </c>
      <c r="D77" s="23" t="s">
        <v>279</v>
      </c>
      <c r="E77" s="23" t="s">
        <v>19</v>
      </c>
      <c r="F77" s="24" t="s">
        <v>89</v>
      </c>
      <c r="G77" s="24" t="s">
        <v>89</v>
      </c>
      <c r="H77" s="25">
        <v>4731.1499999999996</v>
      </c>
      <c r="I77" s="26">
        <v>43355</v>
      </c>
      <c r="J77" s="26"/>
      <c r="K77" s="27"/>
    </row>
    <row r="78" spans="1:11" ht="36" customHeight="1" x14ac:dyDescent="0.25">
      <c r="A78" s="20" t="s">
        <v>283</v>
      </c>
      <c r="B78" s="21">
        <v>80198650584</v>
      </c>
      <c r="C78" s="22" t="s">
        <v>17</v>
      </c>
      <c r="D78" s="23" t="s">
        <v>282</v>
      </c>
      <c r="E78" s="23" t="s">
        <v>19</v>
      </c>
      <c r="F78" s="24" t="s">
        <v>252</v>
      </c>
      <c r="G78" s="24" t="s">
        <v>252</v>
      </c>
      <c r="H78" s="25">
        <v>1232.5</v>
      </c>
      <c r="I78" s="26">
        <v>43356</v>
      </c>
      <c r="J78" s="26"/>
      <c r="K78" s="27"/>
    </row>
  </sheetData>
  <autoFilter ref="A3:K78" xr:uid="{00000000-0009-0000-0000-000001000000}"/>
  <mergeCells count="2"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 filterMode="1">
    <tabColor rgb="FFCC0099"/>
    <pageSetUpPr fitToPage="1"/>
  </sheetPr>
  <dimension ref="A1:R54"/>
  <sheetViews>
    <sheetView workbookViewId="0">
      <selection activeCell="I51" sqref="I51:J51"/>
    </sheetView>
  </sheetViews>
  <sheetFormatPr defaultRowHeight="13.2" x14ac:dyDescent="0.25"/>
  <cols>
    <col min="1" max="1" width="12.5546875" customWidth="1"/>
    <col min="2" max="2" width="11.33203125" bestFit="1" customWidth="1"/>
    <col min="3" max="3" width="35.5546875" bestFit="1" customWidth="1"/>
    <col min="4" max="4" width="12" customWidth="1"/>
    <col min="5" max="5" width="52.6640625" bestFit="1" customWidth="1"/>
    <col min="6" max="6" width="46.88671875" bestFit="1" customWidth="1"/>
    <col min="7" max="7" width="22.5546875" bestFit="1" customWidth="1"/>
    <col min="8" max="8" width="28.109375" customWidth="1"/>
    <col min="9" max="9" width="18.33203125" bestFit="1" customWidth="1"/>
    <col min="10" max="10" width="12.6640625" bestFit="1" customWidth="1"/>
    <col min="11" max="11" width="14.5546875" customWidth="1"/>
    <col min="12" max="12" width="16.109375" customWidth="1"/>
    <col min="13" max="13" width="9.88671875" bestFit="1" customWidth="1"/>
    <col min="15" max="15" width="34.6640625" bestFit="1" customWidth="1"/>
    <col min="16" max="16" width="9" bestFit="1" customWidth="1"/>
    <col min="17" max="18" width="10.44140625" bestFit="1" customWidth="1"/>
  </cols>
  <sheetData>
    <row r="1" spans="1:18" ht="51" customHeight="1" x14ac:dyDescent="0.3">
      <c r="B1" s="177" t="s">
        <v>302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51" customHeight="1" x14ac:dyDescent="0.25">
      <c r="B2" s="38"/>
      <c r="C2" s="178" t="s">
        <v>301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pans="1:18" s="2" customFormat="1" ht="69" x14ac:dyDescent="0.25">
      <c r="A3" s="36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37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14</v>
      </c>
      <c r="Q3" s="1" t="s">
        <v>15</v>
      </c>
      <c r="R3" s="1" t="s">
        <v>300</v>
      </c>
    </row>
    <row r="4" spans="1:18" s="3" customFormat="1" ht="12.9" hidden="1" customHeight="1" x14ac:dyDescent="0.3">
      <c r="A4" s="3">
        <v>3000076479</v>
      </c>
      <c r="B4" s="4" t="s">
        <v>264</v>
      </c>
      <c r="C4" s="5" t="s">
        <v>17</v>
      </c>
      <c r="D4" s="6">
        <v>80198650584</v>
      </c>
      <c r="E4" s="5" t="s">
        <v>18</v>
      </c>
      <c r="F4" s="5" t="s">
        <v>19</v>
      </c>
      <c r="G4" s="5" t="s">
        <v>20</v>
      </c>
      <c r="H4" s="5" t="s">
        <v>20</v>
      </c>
      <c r="I4" s="7">
        <v>0</v>
      </c>
      <c r="J4" s="8">
        <v>0</v>
      </c>
      <c r="K4" s="9">
        <v>650</v>
      </c>
      <c r="L4" s="10">
        <f t="shared" ref="L4:L10" si="0">R4</f>
        <v>43112</v>
      </c>
      <c r="M4" s="11">
        <v>650</v>
      </c>
      <c r="N4" s="5" t="s">
        <v>21</v>
      </c>
      <c r="O4" s="5" t="s">
        <v>22</v>
      </c>
      <c r="P4" s="12" t="s">
        <v>23</v>
      </c>
      <c r="Q4" s="12">
        <v>43112</v>
      </c>
      <c r="R4" s="12">
        <v>43112</v>
      </c>
    </row>
    <row r="5" spans="1:18" s="3" customFormat="1" ht="12.9" hidden="1" customHeight="1" x14ac:dyDescent="0.3">
      <c r="A5" s="3">
        <v>3000076487</v>
      </c>
      <c r="B5" s="4" t="s">
        <v>24</v>
      </c>
      <c r="C5" s="5" t="s">
        <v>17</v>
      </c>
      <c r="D5" s="6">
        <v>80198650584</v>
      </c>
      <c r="E5" s="5" t="s">
        <v>25</v>
      </c>
      <c r="F5" s="5" t="s">
        <v>19</v>
      </c>
      <c r="G5" s="5" t="s">
        <v>26</v>
      </c>
      <c r="H5" s="5" t="s">
        <v>26</v>
      </c>
      <c r="I5" s="7" t="s">
        <v>27</v>
      </c>
      <c r="J5" s="8">
        <v>5119881216</v>
      </c>
      <c r="K5" s="9">
        <v>1250</v>
      </c>
      <c r="L5" s="10">
        <f t="shared" si="0"/>
        <v>43138</v>
      </c>
      <c r="M5" s="11">
        <v>1250</v>
      </c>
      <c r="N5" s="5" t="s">
        <v>28</v>
      </c>
      <c r="O5" s="5" t="s">
        <v>29</v>
      </c>
      <c r="P5" s="12" t="s">
        <v>23</v>
      </c>
      <c r="Q5" s="12">
        <v>43115</v>
      </c>
      <c r="R5" s="12">
        <v>43138</v>
      </c>
    </row>
    <row r="6" spans="1:18" s="3" customFormat="1" ht="12.9" hidden="1" customHeight="1" x14ac:dyDescent="0.3">
      <c r="A6" s="3">
        <v>3000076489</v>
      </c>
      <c r="B6" s="4" t="s">
        <v>30</v>
      </c>
      <c r="C6" s="5" t="s">
        <v>17</v>
      </c>
      <c r="D6" s="6">
        <v>80198650584</v>
      </c>
      <c r="E6" s="5" t="s">
        <v>31</v>
      </c>
      <c r="F6" s="5" t="s">
        <v>19</v>
      </c>
      <c r="G6" s="5" t="s">
        <v>32</v>
      </c>
      <c r="H6" s="5" t="s">
        <v>191</v>
      </c>
      <c r="I6" s="7">
        <v>1735830596</v>
      </c>
      <c r="J6" s="8">
        <v>1735830596</v>
      </c>
      <c r="K6" s="9">
        <v>295</v>
      </c>
      <c r="L6" s="10">
        <f t="shared" si="0"/>
        <v>43130</v>
      </c>
      <c r="M6" s="11">
        <f>K6*1.22</f>
        <v>359.9</v>
      </c>
      <c r="N6" s="5" t="s">
        <v>21</v>
      </c>
      <c r="O6" s="5" t="s">
        <v>33</v>
      </c>
      <c r="P6" s="12" t="s">
        <v>34</v>
      </c>
      <c r="Q6" s="12">
        <v>43117</v>
      </c>
      <c r="R6" s="12">
        <v>43130</v>
      </c>
    </row>
    <row r="7" spans="1:18" s="3" customFormat="1" ht="12.9" hidden="1" customHeight="1" x14ac:dyDescent="0.3">
      <c r="A7" s="3">
        <v>3000076490</v>
      </c>
      <c r="B7" s="4" t="s">
        <v>35</v>
      </c>
      <c r="C7" s="5" t="s">
        <v>17</v>
      </c>
      <c r="D7" s="6">
        <v>80198650584</v>
      </c>
      <c r="E7" s="5" t="s">
        <v>36</v>
      </c>
      <c r="F7" s="5" t="s">
        <v>19</v>
      </c>
      <c r="G7" s="5" t="s">
        <v>37</v>
      </c>
      <c r="H7" s="5" t="s">
        <v>37</v>
      </c>
      <c r="I7" s="7">
        <v>11885141009</v>
      </c>
      <c r="J7" s="8">
        <v>11885141009</v>
      </c>
      <c r="K7" s="9">
        <v>330</v>
      </c>
      <c r="L7" s="10">
        <f t="shared" si="0"/>
        <v>43125</v>
      </c>
      <c r="M7" s="11">
        <f>K7*1.22</f>
        <v>402.59999999999997</v>
      </c>
      <c r="N7" s="5" t="s">
        <v>21</v>
      </c>
      <c r="O7" s="5" t="s">
        <v>38</v>
      </c>
      <c r="P7" s="12" t="s">
        <v>34</v>
      </c>
      <c r="Q7" s="12">
        <v>43117</v>
      </c>
      <c r="R7" s="12">
        <v>43125</v>
      </c>
    </row>
    <row r="8" spans="1:18" s="3" customFormat="1" ht="12.9" hidden="1" customHeight="1" x14ac:dyDescent="0.3">
      <c r="A8" s="3">
        <v>3000076491</v>
      </c>
      <c r="B8" s="4" t="s">
        <v>39</v>
      </c>
      <c r="C8" s="5" t="s">
        <v>17</v>
      </c>
      <c r="D8" s="6">
        <v>80198650584</v>
      </c>
      <c r="E8" s="5" t="s">
        <v>40</v>
      </c>
      <c r="F8" s="5" t="s">
        <v>19</v>
      </c>
      <c r="G8" s="5" t="s">
        <v>41</v>
      </c>
      <c r="H8" s="5" t="s">
        <v>41</v>
      </c>
      <c r="I8" s="7" t="s">
        <v>42</v>
      </c>
      <c r="J8" s="8">
        <v>12733411008</v>
      </c>
      <c r="K8" s="9">
        <v>320</v>
      </c>
      <c r="L8" s="10">
        <f t="shared" si="0"/>
        <v>43122</v>
      </c>
      <c r="M8" s="11">
        <f>K8*1.22</f>
        <v>390.4</v>
      </c>
      <c r="N8" s="5" t="s">
        <v>21</v>
      </c>
      <c r="O8" s="5" t="s">
        <v>43</v>
      </c>
      <c r="P8" s="12" t="s">
        <v>23</v>
      </c>
      <c r="Q8" s="12">
        <v>43117</v>
      </c>
      <c r="R8" s="12">
        <v>43122</v>
      </c>
    </row>
    <row r="9" spans="1:18" s="3" customFormat="1" ht="12.9" hidden="1" customHeight="1" x14ac:dyDescent="0.3">
      <c r="A9" s="3">
        <v>3000076507</v>
      </c>
      <c r="B9" s="4" t="s">
        <v>48</v>
      </c>
      <c r="C9" s="5" t="s">
        <v>17</v>
      </c>
      <c r="D9" s="6">
        <v>80198650584</v>
      </c>
      <c r="E9" s="5" t="s">
        <v>49</v>
      </c>
      <c r="F9" s="5" t="s">
        <v>19</v>
      </c>
      <c r="G9" s="5" t="s">
        <v>50</v>
      </c>
      <c r="H9" s="5" t="s">
        <v>50</v>
      </c>
      <c r="I9" s="7">
        <v>2048930206</v>
      </c>
      <c r="J9" s="8">
        <v>2048930206</v>
      </c>
      <c r="K9" s="9">
        <v>3312</v>
      </c>
      <c r="L9" s="10">
        <f t="shared" si="0"/>
        <v>43145</v>
      </c>
      <c r="M9" s="11">
        <f>K9*1.22</f>
        <v>4040.64</v>
      </c>
      <c r="N9" s="5" t="s">
        <v>21</v>
      </c>
      <c r="O9" s="5" t="s">
        <v>51</v>
      </c>
      <c r="P9" s="12" t="s">
        <v>34</v>
      </c>
      <c r="Q9" s="12">
        <v>43122</v>
      </c>
      <c r="R9" s="12">
        <v>43145</v>
      </c>
    </row>
    <row r="10" spans="1:18" s="3" customFormat="1" ht="12.9" hidden="1" customHeight="1" x14ac:dyDescent="0.3">
      <c r="A10" s="3">
        <v>3000076508</v>
      </c>
      <c r="B10" s="4" t="s">
        <v>52</v>
      </c>
      <c r="C10" s="5" t="s">
        <v>17</v>
      </c>
      <c r="D10" s="6">
        <v>80198650584</v>
      </c>
      <c r="E10" s="5" t="s">
        <v>53</v>
      </c>
      <c r="F10" s="5" t="s">
        <v>19</v>
      </c>
      <c r="G10" s="5" t="s">
        <v>54</v>
      </c>
      <c r="H10" s="5" t="s">
        <v>54</v>
      </c>
      <c r="I10" s="7" t="s">
        <v>55</v>
      </c>
      <c r="J10" s="8" t="s">
        <v>56</v>
      </c>
      <c r="K10" s="9">
        <v>300</v>
      </c>
      <c r="L10" s="10">
        <f t="shared" si="0"/>
        <v>43124</v>
      </c>
      <c r="M10" s="11">
        <f>K10*1.22</f>
        <v>366</v>
      </c>
      <c r="N10" s="5" t="s">
        <v>21</v>
      </c>
      <c r="O10" s="5" t="s">
        <v>57</v>
      </c>
      <c r="P10" s="12" t="s">
        <v>23</v>
      </c>
      <c r="Q10" s="12">
        <v>43122</v>
      </c>
      <c r="R10" s="12">
        <v>43124</v>
      </c>
    </row>
    <row r="11" spans="1:18" s="3" customFormat="1" ht="12.9" hidden="1" customHeight="1" x14ac:dyDescent="0.3">
      <c r="A11" s="3">
        <v>3000076506</v>
      </c>
      <c r="B11" s="4" t="s">
        <v>44</v>
      </c>
      <c r="C11" s="5" t="s">
        <v>17</v>
      </c>
      <c r="D11" s="6">
        <v>80198650584</v>
      </c>
      <c r="E11" s="5" t="s">
        <v>45</v>
      </c>
      <c r="F11" s="5" t="s">
        <v>19</v>
      </c>
      <c r="G11" s="5" t="s">
        <v>46</v>
      </c>
      <c r="H11" s="5" t="s">
        <v>46</v>
      </c>
      <c r="I11" s="7">
        <v>970600581</v>
      </c>
      <c r="J11" s="8">
        <v>947821005</v>
      </c>
      <c r="K11" s="9">
        <v>10000</v>
      </c>
      <c r="L11" s="10">
        <v>43465</v>
      </c>
      <c r="M11" s="11"/>
      <c r="N11" s="5" t="s">
        <v>21</v>
      </c>
      <c r="O11" s="5" t="s">
        <v>47</v>
      </c>
      <c r="P11" s="12" t="s">
        <v>23</v>
      </c>
      <c r="Q11" s="12">
        <v>43125</v>
      </c>
      <c r="R11" s="12">
        <v>43465</v>
      </c>
    </row>
    <row r="12" spans="1:18" s="3" customFormat="1" ht="12.9" hidden="1" customHeight="1" x14ac:dyDescent="0.3">
      <c r="A12" s="3">
        <v>3000077474</v>
      </c>
      <c r="B12" s="4" t="s">
        <v>58</v>
      </c>
      <c r="C12" s="5" t="s">
        <v>17</v>
      </c>
      <c r="D12" s="6">
        <v>80198650584</v>
      </c>
      <c r="E12" s="5" t="s">
        <v>59</v>
      </c>
      <c r="F12" s="5" t="s">
        <v>19</v>
      </c>
      <c r="G12" s="5" t="s">
        <v>150</v>
      </c>
      <c r="H12" s="5" t="s">
        <v>150</v>
      </c>
      <c r="I12" s="7">
        <v>2778750246</v>
      </c>
      <c r="J12" s="7">
        <v>2778750246</v>
      </c>
      <c r="K12" s="9">
        <v>3244.84</v>
      </c>
      <c r="L12" s="10">
        <v>43189</v>
      </c>
      <c r="M12" s="11">
        <v>3959</v>
      </c>
      <c r="N12" s="5" t="s">
        <v>21</v>
      </c>
      <c r="O12" s="5" t="s">
        <v>60</v>
      </c>
      <c r="P12" s="12" t="s">
        <v>34</v>
      </c>
      <c r="Q12" s="12">
        <v>43133</v>
      </c>
      <c r="R12" s="10">
        <v>43189</v>
      </c>
    </row>
    <row r="13" spans="1:18" s="3" customFormat="1" ht="12.9" hidden="1" customHeight="1" x14ac:dyDescent="0.3">
      <c r="A13" s="3">
        <v>3000077475</v>
      </c>
      <c r="B13" s="4" t="s">
        <v>61</v>
      </c>
      <c r="C13" s="5" t="s">
        <v>17</v>
      </c>
      <c r="D13" s="6">
        <v>80198650584</v>
      </c>
      <c r="E13" s="5" t="s">
        <v>62</v>
      </c>
      <c r="F13" s="5" t="s">
        <v>19</v>
      </c>
      <c r="G13" s="5" t="s">
        <v>63</v>
      </c>
      <c r="H13" s="5" t="s">
        <v>63</v>
      </c>
      <c r="I13" s="7">
        <v>3526780543</v>
      </c>
      <c r="J13" s="8">
        <v>3526780543</v>
      </c>
      <c r="K13" s="9">
        <v>5000</v>
      </c>
      <c r="L13" s="12">
        <v>43143</v>
      </c>
      <c r="M13" s="11">
        <f>K13*1.22</f>
        <v>6100</v>
      </c>
      <c r="N13" s="5" t="s">
        <v>21</v>
      </c>
      <c r="O13" s="5" t="s">
        <v>64</v>
      </c>
      <c r="P13" s="12" t="s">
        <v>23</v>
      </c>
      <c r="Q13" s="12">
        <v>43133</v>
      </c>
      <c r="R13" s="12">
        <v>43143</v>
      </c>
    </row>
    <row r="14" spans="1:18" s="3" customFormat="1" ht="12.9" hidden="1" customHeight="1" x14ac:dyDescent="0.3">
      <c r="A14" s="3">
        <v>3000077476</v>
      </c>
      <c r="B14" s="4" t="s">
        <v>65</v>
      </c>
      <c r="C14" s="5" t="s">
        <v>17</v>
      </c>
      <c r="D14" s="6">
        <v>80198650584</v>
      </c>
      <c r="E14" s="5" t="s">
        <v>66</v>
      </c>
      <c r="F14" s="5" t="s">
        <v>19</v>
      </c>
      <c r="G14" s="5" t="s">
        <v>67</v>
      </c>
      <c r="H14" s="5" t="s">
        <v>67</v>
      </c>
      <c r="I14" s="7">
        <v>7945211006</v>
      </c>
      <c r="J14" s="8">
        <v>7945211006</v>
      </c>
      <c r="K14" s="9">
        <v>347</v>
      </c>
      <c r="L14" s="10"/>
      <c r="M14" s="11"/>
      <c r="N14" s="5" t="s">
        <v>21</v>
      </c>
      <c r="O14" s="5" t="s">
        <v>68</v>
      </c>
      <c r="P14" s="12" t="s">
        <v>23</v>
      </c>
      <c r="Q14" s="12">
        <v>43133</v>
      </c>
      <c r="R14" s="12"/>
    </row>
    <row r="15" spans="1:18" s="3" customFormat="1" ht="12.9" hidden="1" customHeight="1" x14ac:dyDescent="0.3">
      <c r="A15" s="3">
        <v>3000077484</v>
      </c>
      <c r="B15" s="4" t="s">
        <v>72</v>
      </c>
      <c r="C15" s="5" t="s">
        <v>17</v>
      </c>
      <c r="D15" s="6">
        <v>80198650584</v>
      </c>
      <c r="E15" s="5" t="s">
        <v>73</v>
      </c>
      <c r="F15" s="5" t="s">
        <v>19</v>
      </c>
      <c r="G15" s="5" t="s">
        <v>104</v>
      </c>
      <c r="H15" s="5" t="s">
        <v>104</v>
      </c>
      <c r="I15" s="7">
        <v>12812081003</v>
      </c>
      <c r="J15" s="7">
        <v>12812081003</v>
      </c>
      <c r="K15" s="9">
        <v>4400</v>
      </c>
      <c r="L15" s="10"/>
      <c r="M15" s="11"/>
      <c r="N15" s="5" t="s">
        <v>28</v>
      </c>
      <c r="O15" s="5" t="s">
        <v>105</v>
      </c>
      <c r="P15" s="12" t="s">
        <v>23</v>
      </c>
      <c r="Q15" s="12">
        <v>43137</v>
      </c>
      <c r="R15" s="12"/>
    </row>
    <row r="16" spans="1:18" s="3" customFormat="1" ht="12.9" hidden="1" customHeight="1" x14ac:dyDescent="0.3">
      <c r="A16" s="3">
        <v>3000077488</v>
      </c>
      <c r="B16" s="4" t="s">
        <v>135</v>
      </c>
      <c r="C16" s="5" t="s">
        <v>17</v>
      </c>
      <c r="D16" s="6">
        <v>80198650584</v>
      </c>
      <c r="E16" s="5" t="s">
        <v>136</v>
      </c>
      <c r="F16" s="5" t="s">
        <v>19</v>
      </c>
      <c r="G16" s="5" t="s">
        <v>137</v>
      </c>
      <c r="H16" s="5" t="s">
        <v>137</v>
      </c>
      <c r="I16" s="7">
        <v>8613401002</v>
      </c>
      <c r="J16" s="8">
        <v>8613401002</v>
      </c>
      <c r="K16" s="9">
        <v>4000</v>
      </c>
      <c r="L16" s="10">
        <v>43224</v>
      </c>
      <c r="M16" s="11">
        <v>4160</v>
      </c>
      <c r="N16" s="5" t="s">
        <v>21</v>
      </c>
      <c r="O16" s="5" t="s">
        <v>152</v>
      </c>
      <c r="P16" s="12" t="s">
        <v>23</v>
      </c>
      <c r="Q16" s="12">
        <v>43139</v>
      </c>
      <c r="R16" s="10">
        <v>43224</v>
      </c>
    </row>
    <row r="17" spans="1:18" s="3" customFormat="1" ht="12.9" hidden="1" customHeight="1" x14ac:dyDescent="0.3">
      <c r="A17" s="3">
        <v>3000077504</v>
      </c>
      <c r="B17" s="4" t="s">
        <v>74</v>
      </c>
      <c r="C17" s="5" t="s">
        <v>17</v>
      </c>
      <c r="D17" s="6">
        <v>80198650584</v>
      </c>
      <c r="E17" s="5" t="s">
        <v>75</v>
      </c>
      <c r="F17" s="5" t="s">
        <v>19</v>
      </c>
      <c r="G17" s="5" t="s">
        <v>76</v>
      </c>
      <c r="H17" s="5" t="s">
        <v>76</v>
      </c>
      <c r="I17" s="7">
        <v>2603680246</v>
      </c>
      <c r="J17" s="8">
        <v>2603680246</v>
      </c>
      <c r="K17" s="9">
        <v>10845</v>
      </c>
      <c r="L17" s="10"/>
      <c r="M17" s="11"/>
      <c r="N17" s="5" t="s">
        <v>28</v>
      </c>
      <c r="O17" s="5" t="s">
        <v>106</v>
      </c>
      <c r="P17" s="12" t="s">
        <v>23</v>
      </c>
      <c r="Q17" s="12">
        <v>43144</v>
      </c>
      <c r="R17" s="12">
        <v>43874</v>
      </c>
    </row>
    <row r="18" spans="1:18" s="3" customFormat="1" ht="12.9" hidden="1" customHeight="1" x14ac:dyDescent="0.3">
      <c r="A18" s="3">
        <v>3000077483</v>
      </c>
      <c r="B18" s="4" t="s">
        <v>69</v>
      </c>
      <c r="C18" s="5" t="s">
        <v>17</v>
      </c>
      <c r="D18" s="6">
        <v>80198650584</v>
      </c>
      <c r="E18" s="5" t="s">
        <v>70</v>
      </c>
      <c r="F18" s="5" t="s">
        <v>19</v>
      </c>
      <c r="G18" s="5" t="s">
        <v>71</v>
      </c>
      <c r="H18" s="5" t="s">
        <v>71</v>
      </c>
      <c r="I18" s="7">
        <v>1593590605</v>
      </c>
      <c r="J18" s="8">
        <v>1593590605</v>
      </c>
      <c r="K18" s="9">
        <v>2610</v>
      </c>
      <c r="L18" s="12">
        <v>43164</v>
      </c>
      <c r="M18" s="11">
        <v>2610</v>
      </c>
      <c r="N18" s="5" t="s">
        <v>21</v>
      </c>
      <c r="O18" s="5" t="s">
        <v>247</v>
      </c>
      <c r="P18" s="12" t="s">
        <v>23</v>
      </c>
      <c r="Q18" s="12">
        <v>43150</v>
      </c>
      <c r="R18" s="12">
        <v>43164</v>
      </c>
    </row>
    <row r="19" spans="1:18" s="3" customFormat="1" ht="12.9" hidden="1" customHeight="1" x14ac:dyDescent="0.3">
      <c r="A19" s="3">
        <v>3000077766</v>
      </c>
      <c r="B19" s="4" t="s">
        <v>85</v>
      </c>
      <c r="C19" s="5" t="s">
        <v>17</v>
      </c>
      <c r="D19" s="6">
        <v>80198650584</v>
      </c>
      <c r="E19" s="5" t="s">
        <v>86</v>
      </c>
      <c r="F19" s="5" t="s">
        <v>19</v>
      </c>
      <c r="G19" s="5" t="s">
        <v>110</v>
      </c>
      <c r="H19" s="5" t="s">
        <v>110</v>
      </c>
      <c r="I19" s="7">
        <v>9384011004</v>
      </c>
      <c r="J19" s="8">
        <v>9384011004</v>
      </c>
      <c r="K19" s="9">
        <v>90100</v>
      </c>
      <c r="L19" s="12">
        <v>43465</v>
      </c>
      <c r="M19" s="11">
        <f t="shared" ref="M19:M36" si="1">K19*1.22</f>
        <v>109922</v>
      </c>
      <c r="N19" s="5" t="s">
        <v>87</v>
      </c>
      <c r="O19" s="5" t="s">
        <v>297</v>
      </c>
      <c r="P19" s="12" t="s">
        <v>23</v>
      </c>
      <c r="Q19" s="12">
        <v>43158</v>
      </c>
      <c r="R19" s="12">
        <v>43465</v>
      </c>
    </row>
    <row r="20" spans="1:18" s="3" customFormat="1" ht="12.9" hidden="1" customHeight="1" x14ac:dyDescent="0.3">
      <c r="A20" s="3">
        <v>3000077521</v>
      </c>
      <c r="B20" s="4" t="s">
        <v>79</v>
      </c>
      <c r="C20" s="5" t="s">
        <v>17</v>
      </c>
      <c r="D20" s="6">
        <v>80198650584</v>
      </c>
      <c r="E20" s="5" t="s">
        <v>80</v>
      </c>
      <c r="F20" s="5" t="s">
        <v>19</v>
      </c>
      <c r="G20" s="5" t="s">
        <v>99</v>
      </c>
      <c r="H20" s="5" t="s">
        <v>99</v>
      </c>
      <c r="I20" s="7">
        <v>953260627</v>
      </c>
      <c r="J20" s="8">
        <v>966000705</v>
      </c>
      <c r="K20" s="9">
        <v>13000</v>
      </c>
      <c r="L20" s="10"/>
      <c r="M20" s="11"/>
      <c r="N20" s="5" t="s">
        <v>28</v>
      </c>
      <c r="O20" s="5" t="s">
        <v>81</v>
      </c>
      <c r="P20" s="12" t="s">
        <v>23</v>
      </c>
      <c r="Q20" s="12">
        <v>43164</v>
      </c>
      <c r="R20" s="12"/>
    </row>
    <row r="21" spans="1:18" s="3" customFormat="1" ht="12.9" hidden="1" customHeight="1" x14ac:dyDescent="0.3">
      <c r="A21" s="3">
        <v>3000077755</v>
      </c>
      <c r="B21" s="4" t="s">
        <v>77</v>
      </c>
      <c r="C21" s="5" t="s">
        <v>17</v>
      </c>
      <c r="D21" s="6">
        <v>80198650584</v>
      </c>
      <c r="E21" s="5" t="s">
        <v>78</v>
      </c>
      <c r="F21" s="5" t="s">
        <v>19</v>
      </c>
      <c r="G21" s="5" t="s">
        <v>97</v>
      </c>
      <c r="H21" s="5" t="s">
        <v>97</v>
      </c>
      <c r="I21" s="7">
        <v>7306140968</v>
      </c>
      <c r="J21" s="8">
        <v>7306140968</v>
      </c>
      <c r="K21" s="9">
        <v>3900</v>
      </c>
      <c r="L21" s="12">
        <v>43180</v>
      </c>
      <c r="M21" s="11">
        <f t="shared" si="1"/>
        <v>4758</v>
      </c>
      <c r="N21" s="5" t="s">
        <v>21</v>
      </c>
      <c r="O21" s="5" t="s">
        <v>296</v>
      </c>
      <c r="P21" s="12" t="s">
        <v>23</v>
      </c>
      <c r="Q21" s="12">
        <v>43165</v>
      </c>
      <c r="R21" s="12">
        <v>43180</v>
      </c>
    </row>
    <row r="22" spans="1:18" s="3" customFormat="1" ht="12.9" hidden="1" customHeight="1" x14ac:dyDescent="0.3">
      <c r="A22" s="3">
        <v>3000077765</v>
      </c>
      <c r="B22" s="4" t="s">
        <v>82</v>
      </c>
      <c r="C22" s="5" t="s">
        <v>17</v>
      </c>
      <c r="D22" s="6">
        <v>80198650584</v>
      </c>
      <c r="E22" s="5" t="s">
        <v>83</v>
      </c>
      <c r="F22" s="5" t="s">
        <v>19</v>
      </c>
      <c r="G22" s="5" t="s">
        <v>84</v>
      </c>
      <c r="H22" s="5" t="s">
        <v>84</v>
      </c>
      <c r="I22" s="7">
        <v>6340390969</v>
      </c>
      <c r="J22" s="8">
        <v>6340390969</v>
      </c>
      <c r="K22" s="9">
        <v>12000</v>
      </c>
      <c r="L22" s="10"/>
      <c r="M22" s="11"/>
      <c r="N22" s="5" t="s">
        <v>28</v>
      </c>
      <c r="O22" s="5" t="s">
        <v>98</v>
      </c>
      <c r="P22" s="12" t="s">
        <v>23</v>
      </c>
      <c r="Q22" s="12">
        <v>43165</v>
      </c>
      <c r="R22" s="12"/>
    </row>
    <row r="23" spans="1:18" s="3" customFormat="1" ht="12.9" hidden="1" customHeight="1" x14ac:dyDescent="0.3">
      <c r="A23" s="3">
        <v>3000077767</v>
      </c>
      <c r="B23" s="4" t="s">
        <v>88</v>
      </c>
      <c r="C23" s="5" t="s">
        <v>17</v>
      </c>
      <c r="D23" s="6">
        <v>80198650584</v>
      </c>
      <c r="E23" s="5" t="s">
        <v>217</v>
      </c>
      <c r="F23" s="5" t="s">
        <v>19</v>
      </c>
      <c r="G23" s="5" t="s">
        <v>89</v>
      </c>
      <c r="H23" s="5" t="s">
        <v>89</v>
      </c>
      <c r="I23" s="8">
        <v>4656100726</v>
      </c>
      <c r="J23" s="8">
        <v>4656100726</v>
      </c>
      <c r="K23" s="9">
        <v>2350</v>
      </c>
      <c r="L23" s="12">
        <v>43187</v>
      </c>
      <c r="M23" s="11">
        <f t="shared" si="1"/>
        <v>2867</v>
      </c>
      <c r="N23" s="5" t="s">
        <v>21</v>
      </c>
      <c r="O23" s="5" t="s">
        <v>90</v>
      </c>
      <c r="P23" s="12" t="s">
        <v>23</v>
      </c>
      <c r="Q23" s="12">
        <v>43166</v>
      </c>
      <c r="R23" s="12">
        <v>43168</v>
      </c>
    </row>
    <row r="24" spans="1:18" s="3" customFormat="1" ht="12.9" hidden="1" customHeight="1" x14ac:dyDescent="0.3">
      <c r="A24" s="3">
        <v>3000077788</v>
      </c>
      <c r="B24" s="4" t="s">
        <v>91</v>
      </c>
      <c r="C24" s="5" t="s">
        <v>17</v>
      </c>
      <c r="D24" s="6">
        <v>80198650584</v>
      </c>
      <c r="E24" s="5" t="s">
        <v>92</v>
      </c>
      <c r="F24" s="5" t="s">
        <v>19</v>
      </c>
      <c r="G24" s="5" t="s">
        <v>37</v>
      </c>
      <c r="H24" s="5" t="s">
        <v>37</v>
      </c>
      <c r="I24" s="7">
        <v>11885141009</v>
      </c>
      <c r="J24" s="8">
        <v>11885141009</v>
      </c>
      <c r="K24" s="9">
        <v>3862</v>
      </c>
      <c r="L24" s="12">
        <v>43180</v>
      </c>
      <c r="M24" s="11">
        <f t="shared" si="1"/>
        <v>4711.6400000000003</v>
      </c>
      <c r="N24" s="5" t="s">
        <v>21</v>
      </c>
      <c r="O24" s="5" t="s">
        <v>96</v>
      </c>
      <c r="P24" s="12" t="s">
        <v>34</v>
      </c>
      <c r="Q24" s="12">
        <v>43172</v>
      </c>
      <c r="R24" s="12">
        <v>43180</v>
      </c>
    </row>
    <row r="25" spans="1:18" s="3" customFormat="1" ht="12.9" hidden="1" customHeight="1" x14ac:dyDescent="0.3">
      <c r="B25" s="4" t="s">
        <v>120</v>
      </c>
      <c r="C25" s="5" t="s">
        <v>17</v>
      </c>
      <c r="D25" s="6">
        <v>80198650584</v>
      </c>
      <c r="E25" s="5" t="s">
        <v>159</v>
      </c>
      <c r="F25" s="5" t="s">
        <v>121</v>
      </c>
      <c r="G25" s="5" t="s">
        <v>227</v>
      </c>
      <c r="H25" s="5" t="s">
        <v>227</v>
      </c>
      <c r="I25" s="7">
        <v>731410155</v>
      </c>
      <c r="J25" s="8">
        <v>731410155</v>
      </c>
      <c r="K25" s="9">
        <v>140000</v>
      </c>
      <c r="L25" s="10"/>
      <c r="M25" s="11"/>
      <c r="N25" s="5" t="s">
        <v>87</v>
      </c>
      <c r="O25" s="5" t="s">
        <v>241</v>
      </c>
      <c r="P25" s="12" t="s">
        <v>23</v>
      </c>
      <c r="Q25" s="12">
        <v>43173</v>
      </c>
      <c r="R25" s="12"/>
    </row>
    <row r="26" spans="1:18" s="3" customFormat="1" ht="12.9" hidden="1" customHeight="1" x14ac:dyDescent="0.3">
      <c r="A26" s="3">
        <v>3000077795</v>
      </c>
      <c r="B26" s="4" t="s">
        <v>93</v>
      </c>
      <c r="C26" s="5" t="s">
        <v>17</v>
      </c>
      <c r="D26" s="6">
        <v>80198650584</v>
      </c>
      <c r="E26" s="5" t="s">
        <v>94</v>
      </c>
      <c r="F26" s="5" t="s">
        <v>19</v>
      </c>
      <c r="G26" s="5" t="s">
        <v>130</v>
      </c>
      <c r="H26" s="5" t="s">
        <v>130</v>
      </c>
      <c r="I26" s="7">
        <v>2432270540</v>
      </c>
      <c r="J26" s="7">
        <v>2432270540</v>
      </c>
      <c r="K26" s="9">
        <v>14000</v>
      </c>
      <c r="L26" s="10">
        <v>43220</v>
      </c>
      <c r="M26" s="11">
        <f t="shared" si="1"/>
        <v>17080</v>
      </c>
      <c r="N26" s="5" t="s">
        <v>21</v>
      </c>
      <c r="O26" s="5" t="s">
        <v>95</v>
      </c>
      <c r="P26" s="12" t="s">
        <v>23</v>
      </c>
      <c r="Q26" s="12">
        <v>43175</v>
      </c>
      <c r="R26" s="12">
        <v>43220</v>
      </c>
    </row>
    <row r="27" spans="1:18" s="3" customFormat="1" ht="12.9" hidden="1" customHeight="1" x14ac:dyDescent="0.3">
      <c r="A27" s="3">
        <v>3000077850</v>
      </c>
      <c r="B27" s="4" t="s">
        <v>101</v>
      </c>
      <c r="C27" s="5" t="s">
        <v>17</v>
      </c>
      <c r="D27" s="6">
        <v>80198650584</v>
      </c>
      <c r="E27" s="5" t="s">
        <v>236</v>
      </c>
      <c r="F27" s="5" t="s">
        <v>19</v>
      </c>
      <c r="G27" s="5" t="s">
        <v>89</v>
      </c>
      <c r="H27" s="5" t="s">
        <v>89</v>
      </c>
      <c r="I27" s="8">
        <v>4656100726</v>
      </c>
      <c r="J27" s="8">
        <v>4656100726</v>
      </c>
      <c r="K27" s="9">
        <v>2350</v>
      </c>
      <c r="L27" s="12">
        <v>43187</v>
      </c>
      <c r="M27" s="11">
        <f t="shared" si="1"/>
        <v>2867</v>
      </c>
      <c r="N27" s="5" t="s">
        <v>21</v>
      </c>
      <c r="O27" s="5" t="s">
        <v>246</v>
      </c>
      <c r="P27" s="12" t="s">
        <v>23</v>
      </c>
      <c r="Q27" s="12">
        <v>43185</v>
      </c>
      <c r="R27" s="12">
        <v>43187</v>
      </c>
    </row>
    <row r="28" spans="1:18" s="3" customFormat="1" ht="12.9" hidden="1" customHeight="1" x14ac:dyDescent="0.3">
      <c r="A28" s="3">
        <v>3000077851</v>
      </c>
      <c r="B28" s="4" t="s">
        <v>100</v>
      </c>
      <c r="C28" s="5" t="s">
        <v>17</v>
      </c>
      <c r="D28" s="6">
        <v>80198650584</v>
      </c>
      <c r="E28" s="5" t="s">
        <v>102</v>
      </c>
      <c r="F28" s="5" t="s">
        <v>19</v>
      </c>
      <c r="G28" s="5" t="s">
        <v>263</v>
      </c>
      <c r="H28" s="5" t="s">
        <v>263</v>
      </c>
      <c r="I28" s="7">
        <v>8743461009</v>
      </c>
      <c r="J28" s="8">
        <v>8743461009</v>
      </c>
      <c r="K28" s="9">
        <v>250</v>
      </c>
      <c r="L28" s="12">
        <v>43187</v>
      </c>
      <c r="M28" s="11">
        <f t="shared" si="1"/>
        <v>305</v>
      </c>
      <c r="N28" s="5" t="s">
        <v>21</v>
      </c>
      <c r="O28" s="5" t="s">
        <v>103</v>
      </c>
      <c r="P28" s="12" t="s">
        <v>23</v>
      </c>
      <c r="Q28" s="12">
        <v>43185</v>
      </c>
      <c r="R28" s="12">
        <v>43187</v>
      </c>
    </row>
    <row r="29" spans="1:18" s="3" customFormat="1" ht="12.9" hidden="1" customHeight="1" x14ac:dyDescent="0.3">
      <c r="A29" s="3">
        <v>3000077859</v>
      </c>
      <c r="B29" s="4" t="s">
        <v>108</v>
      </c>
      <c r="C29" s="5" t="s">
        <v>17</v>
      </c>
      <c r="D29" s="6">
        <v>80198650584</v>
      </c>
      <c r="E29" s="5" t="s">
        <v>109</v>
      </c>
      <c r="F29" s="5" t="s">
        <v>19</v>
      </c>
      <c r="G29" s="5" t="s">
        <v>107</v>
      </c>
      <c r="H29" s="5" t="s">
        <v>107</v>
      </c>
      <c r="I29" s="8">
        <v>7461320967</v>
      </c>
      <c r="J29" s="8">
        <v>7461320967</v>
      </c>
      <c r="K29" s="9">
        <v>8000</v>
      </c>
      <c r="L29" s="12">
        <v>43255</v>
      </c>
      <c r="M29" s="11">
        <f t="shared" si="1"/>
        <v>9760</v>
      </c>
      <c r="N29" s="5" t="s">
        <v>28</v>
      </c>
      <c r="O29" s="5" t="s">
        <v>123</v>
      </c>
      <c r="P29" s="12" t="s">
        <v>23</v>
      </c>
      <c r="Q29" s="12">
        <v>43187</v>
      </c>
      <c r="R29" s="12">
        <v>43255</v>
      </c>
    </row>
    <row r="30" spans="1:18" s="3" customFormat="1" ht="12.9" hidden="1" customHeight="1" x14ac:dyDescent="0.3">
      <c r="A30" s="3">
        <v>3000078589</v>
      </c>
      <c r="B30" s="4" t="s">
        <v>111</v>
      </c>
      <c r="C30" s="5" t="s">
        <v>17</v>
      </c>
      <c r="D30" s="6">
        <v>80198650584</v>
      </c>
      <c r="E30" s="5" t="s">
        <v>112</v>
      </c>
      <c r="F30" s="5" t="s">
        <v>19</v>
      </c>
      <c r="G30" s="5" t="s">
        <v>216</v>
      </c>
      <c r="H30" s="5" t="s">
        <v>216</v>
      </c>
      <c r="I30" s="7">
        <v>1735830596</v>
      </c>
      <c r="J30" s="7">
        <v>1735830596</v>
      </c>
      <c r="K30" s="9">
        <v>2520</v>
      </c>
      <c r="L30" s="12">
        <v>43208</v>
      </c>
      <c r="M30" s="11">
        <f t="shared" si="1"/>
        <v>3074.4</v>
      </c>
      <c r="N30" s="5" t="s">
        <v>21</v>
      </c>
      <c r="O30" s="5" t="s">
        <v>124</v>
      </c>
      <c r="P30" s="12" t="s">
        <v>34</v>
      </c>
      <c r="Q30" s="12">
        <v>43196</v>
      </c>
      <c r="R30" s="12">
        <v>43208</v>
      </c>
    </row>
    <row r="31" spans="1:18" s="3" customFormat="1" ht="12.9" hidden="1" customHeight="1" x14ac:dyDescent="0.3">
      <c r="A31" s="3">
        <v>3000078598</v>
      </c>
      <c r="B31" s="4" t="s">
        <v>115</v>
      </c>
      <c r="C31" s="5" t="s">
        <v>17</v>
      </c>
      <c r="D31" s="6">
        <v>80198650584</v>
      </c>
      <c r="E31" s="5" t="s">
        <v>116</v>
      </c>
      <c r="F31" s="5" t="s">
        <v>117</v>
      </c>
      <c r="G31" s="5" t="s">
        <v>138</v>
      </c>
      <c r="H31" s="5" t="s">
        <v>138</v>
      </c>
      <c r="I31" s="7">
        <v>3543000370</v>
      </c>
      <c r="J31" s="7">
        <v>3543000370</v>
      </c>
      <c r="K31" s="9">
        <v>29200</v>
      </c>
      <c r="L31" s="10"/>
      <c r="M31" s="11"/>
      <c r="N31" s="5" t="s">
        <v>28</v>
      </c>
      <c r="O31" s="5" t="s">
        <v>134</v>
      </c>
      <c r="P31" s="12" t="s">
        <v>23</v>
      </c>
      <c r="Q31" s="12">
        <v>43206</v>
      </c>
      <c r="R31" s="12"/>
    </row>
    <row r="32" spans="1:18" s="3" customFormat="1" ht="12.9" hidden="1" customHeight="1" x14ac:dyDescent="0.3">
      <c r="A32" s="3">
        <v>3000078597</v>
      </c>
      <c r="B32" s="4" t="s">
        <v>118</v>
      </c>
      <c r="C32" s="5" t="s">
        <v>17</v>
      </c>
      <c r="D32" s="6">
        <v>80198650584</v>
      </c>
      <c r="E32" s="5" t="s">
        <v>119</v>
      </c>
      <c r="F32" s="5" t="s">
        <v>19</v>
      </c>
      <c r="G32" s="5" t="s">
        <v>32</v>
      </c>
      <c r="H32" s="5" t="s">
        <v>191</v>
      </c>
      <c r="I32" s="7">
        <v>1735830596</v>
      </c>
      <c r="J32" s="7">
        <v>1735830596</v>
      </c>
      <c r="K32" s="9">
        <v>2640</v>
      </c>
      <c r="L32" s="10">
        <v>43230</v>
      </c>
      <c r="M32" s="11">
        <f t="shared" si="1"/>
        <v>3220.7999999999997</v>
      </c>
      <c r="N32" s="5" t="s">
        <v>21</v>
      </c>
      <c r="O32" s="5" t="s">
        <v>131</v>
      </c>
      <c r="P32" s="12" t="s">
        <v>34</v>
      </c>
      <c r="Q32" s="12">
        <v>43206</v>
      </c>
      <c r="R32" s="12">
        <v>43230</v>
      </c>
    </row>
    <row r="33" spans="1:18" s="3" customFormat="1" ht="12.9" hidden="1" customHeight="1" x14ac:dyDescent="0.3">
      <c r="A33" s="3">
        <v>3000078590</v>
      </c>
      <c r="B33" s="4" t="s">
        <v>114</v>
      </c>
      <c r="C33" s="5" t="s">
        <v>17</v>
      </c>
      <c r="D33" s="6">
        <v>80198650584</v>
      </c>
      <c r="E33" s="5" t="s">
        <v>113</v>
      </c>
      <c r="F33" s="5" t="s">
        <v>19</v>
      </c>
      <c r="G33" s="5" t="s">
        <v>227</v>
      </c>
      <c r="H33" s="5" t="s">
        <v>227</v>
      </c>
      <c r="I33" s="7">
        <v>731410155</v>
      </c>
      <c r="J33" s="8">
        <v>731410155</v>
      </c>
      <c r="K33" s="9">
        <v>2250</v>
      </c>
      <c r="L33" s="10"/>
      <c r="M33" s="11"/>
      <c r="N33" s="5" t="s">
        <v>21</v>
      </c>
      <c r="O33" s="5" t="s">
        <v>122</v>
      </c>
      <c r="P33" s="12" t="s">
        <v>23</v>
      </c>
      <c r="Q33" s="12">
        <v>43213</v>
      </c>
      <c r="R33" s="12"/>
    </row>
    <row r="34" spans="1:18" s="3" customFormat="1" ht="12.9" hidden="1" customHeight="1" x14ac:dyDescent="0.3">
      <c r="A34" s="3">
        <v>3000079212</v>
      </c>
      <c r="B34" s="4" t="s">
        <v>125</v>
      </c>
      <c r="C34" s="5" t="s">
        <v>17</v>
      </c>
      <c r="D34" s="6">
        <v>80198650584</v>
      </c>
      <c r="E34" s="5" t="s">
        <v>151</v>
      </c>
      <c r="F34" s="5" t="s">
        <v>19</v>
      </c>
      <c r="G34" s="5" t="s">
        <v>185</v>
      </c>
      <c r="H34" s="5" t="s">
        <v>185</v>
      </c>
      <c r="I34" s="7">
        <v>1121130197</v>
      </c>
      <c r="J34" s="8">
        <v>1121130197</v>
      </c>
      <c r="K34" s="9">
        <v>12942.4</v>
      </c>
      <c r="L34" s="10">
        <v>43257</v>
      </c>
      <c r="M34" s="11">
        <f t="shared" si="1"/>
        <v>15789.727999999999</v>
      </c>
      <c r="N34" s="5" t="s">
        <v>28</v>
      </c>
      <c r="O34" s="5" t="s">
        <v>237</v>
      </c>
      <c r="P34" s="12" t="s">
        <v>34</v>
      </c>
      <c r="Q34" s="12">
        <v>43242</v>
      </c>
      <c r="R34" s="12">
        <v>43257</v>
      </c>
    </row>
    <row r="35" spans="1:18" s="3" customFormat="1" ht="12.9" hidden="1" customHeight="1" x14ac:dyDescent="0.3">
      <c r="A35" s="3">
        <v>3000079228</v>
      </c>
      <c r="B35" s="4" t="s">
        <v>126</v>
      </c>
      <c r="C35" s="5" t="s">
        <v>17</v>
      </c>
      <c r="D35" s="6">
        <v>80198650584</v>
      </c>
      <c r="E35" s="5" t="s">
        <v>127</v>
      </c>
      <c r="F35" s="5" t="s">
        <v>19</v>
      </c>
      <c r="G35" s="5" t="s">
        <v>222</v>
      </c>
      <c r="H35" s="5" t="s">
        <v>222</v>
      </c>
      <c r="I35" s="7">
        <v>13275360157</v>
      </c>
      <c r="J35" s="7">
        <v>13275360157</v>
      </c>
      <c r="K35" s="9">
        <v>10000</v>
      </c>
      <c r="L35" s="10"/>
      <c r="M35" s="11"/>
      <c r="N35" s="5" t="s">
        <v>28</v>
      </c>
      <c r="O35" s="5" t="s">
        <v>299</v>
      </c>
      <c r="P35" s="12" t="s">
        <v>23</v>
      </c>
      <c r="Q35" s="12">
        <v>43221</v>
      </c>
      <c r="R35" s="12"/>
    </row>
    <row r="36" spans="1:18" s="3" customFormat="1" ht="12.9" hidden="1" customHeight="1" x14ac:dyDescent="0.3">
      <c r="A36" s="3">
        <v>3000074010</v>
      </c>
      <c r="B36" s="4" t="s">
        <v>129</v>
      </c>
      <c r="C36" s="5" t="s">
        <v>17</v>
      </c>
      <c r="D36" s="6">
        <v>80198650584</v>
      </c>
      <c r="E36" s="5" t="s">
        <v>128</v>
      </c>
      <c r="F36" s="5" t="s">
        <v>19</v>
      </c>
      <c r="G36" s="5" t="s">
        <v>227</v>
      </c>
      <c r="H36" s="5" t="s">
        <v>227</v>
      </c>
      <c r="I36" s="7">
        <v>731410155</v>
      </c>
      <c r="J36" s="8">
        <v>731410155</v>
      </c>
      <c r="K36" s="9">
        <v>11166.67</v>
      </c>
      <c r="L36" s="12">
        <v>43281</v>
      </c>
      <c r="M36" s="11">
        <f t="shared" si="1"/>
        <v>13623.3374</v>
      </c>
      <c r="N36" s="5" t="s">
        <v>21</v>
      </c>
      <c r="O36" s="5" t="s">
        <v>239</v>
      </c>
      <c r="P36" s="12" t="s">
        <v>23</v>
      </c>
      <c r="Q36" s="12">
        <v>43221</v>
      </c>
      <c r="R36" s="12">
        <v>43281</v>
      </c>
    </row>
    <row r="37" spans="1:18" s="3" customFormat="1" ht="12.9" hidden="1" customHeight="1" x14ac:dyDescent="0.3">
      <c r="A37" s="3">
        <v>3000079229</v>
      </c>
      <c r="B37" s="4" t="s">
        <v>158</v>
      </c>
      <c r="C37" s="5" t="s">
        <v>17</v>
      </c>
      <c r="D37" s="6">
        <v>80198650584</v>
      </c>
      <c r="E37" s="5" t="s">
        <v>132</v>
      </c>
      <c r="F37" s="5" t="s">
        <v>19</v>
      </c>
      <c r="G37" s="5" t="s">
        <v>191</v>
      </c>
      <c r="H37" s="5" t="s">
        <v>191</v>
      </c>
      <c r="I37" s="7">
        <v>1735830596</v>
      </c>
      <c r="J37" s="7">
        <v>1735830596</v>
      </c>
      <c r="K37" s="9">
        <v>90</v>
      </c>
      <c r="L37" s="10"/>
      <c r="M37" s="11"/>
      <c r="N37" s="5" t="s">
        <v>21</v>
      </c>
      <c r="O37" s="5" t="s">
        <v>133</v>
      </c>
      <c r="P37" s="12" t="s">
        <v>23</v>
      </c>
      <c r="Q37" s="12">
        <v>43227</v>
      </c>
      <c r="R37" s="12"/>
    </row>
    <row r="38" spans="1:18" s="3" customFormat="1" ht="12.9" hidden="1" customHeight="1" x14ac:dyDescent="0.3">
      <c r="A38" s="3">
        <v>3000078594</v>
      </c>
      <c r="B38" s="4">
        <v>7450740128</v>
      </c>
      <c r="C38" s="5" t="s">
        <v>17</v>
      </c>
      <c r="D38" s="6">
        <v>80198650584</v>
      </c>
      <c r="E38" s="5" t="s">
        <v>242</v>
      </c>
      <c r="F38" s="5" t="s">
        <v>19</v>
      </c>
      <c r="G38" s="5" t="s">
        <v>97</v>
      </c>
      <c r="H38" s="5" t="s">
        <v>97</v>
      </c>
      <c r="I38" s="7">
        <v>7306140968</v>
      </c>
      <c r="J38" s="8">
        <v>7306140968</v>
      </c>
      <c r="K38" s="9">
        <v>164400</v>
      </c>
      <c r="L38" s="10"/>
      <c r="M38" s="11">
        <f t="shared" ref="M38:M44" si="2">K38*1.22</f>
        <v>200568</v>
      </c>
      <c r="N38" s="5" t="s">
        <v>87</v>
      </c>
      <c r="O38" s="5" t="s">
        <v>243</v>
      </c>
      <c r="P38" s="12" t="s">
        <v>34</v>
      </c>
      <c r="Q38" s="12"/>
      <c r="R38" s="12"/>
    </row>
    <row r="39" spans="1:18" s="3" customFormat="1" ht="12.9" hidden="1" customHeight="1" x14ac:dyDescent="0.3">
      <c r="A39" s="3">
        <v>3000079244</v>
      </c>
      <c r="B39" s="4" t="s">
        <v>140</v>
      </c>
      <c r="C39" s="5" t="s">
        <v>17</v>
      </c>
      <c r="D39" s="6">
        <v>80198650584</v>
      </c>
      <c r="E39" s="5" t="s">
        <v>139</v>
      </c>
      <c r="F39" s="5" t="s">
        <v>19</v>
      </c>
      <c r="G39" s="5" t="s">
        <v>142</v>
      </c>
      <c r="H39" s="5" t="s">
        <v>142</v>
      </c>
      <c r="I39" s="7" t="s">
        <v>143</v>
      </c>
      <c r="J39" s="8">
        <v>11319141005</v>
      </c>
      <c r="K39" s="9">
        <v>400</v>
      </c>
      <c r="L39" s="10">
        <v>43237</v>
      </c>
      <c r="M39" s="11">
        <f t="shared" si="2"/>
        <v>488</v>
      </c>
      <c r="N39" s="5" t="s">
        <v>21</v>
      </c>
      <c r="O39" s="5" t="s">
        <v>141</v>
      </c>
      <c r="P39" s="12" t="s">
        <v>23</v>
      </c>
      <c r="Q39" s="12">
        <v>43234</v>
      </c>
      <c r="R39" s="12">
        <v>43237</v>
      </c>
    </row>
    <row r="40" spans="1:18" s="3" customFormat="1" ht="12.9" hidden="1" customHeight="1" x14ac:dyDescent="0.3">
      <c r="A40" s="3">
        <v>3000079248</v>
      </c>
      <c r="B40" s="4" t="s">
        <v>144</v>
      </c>
      <c r="C40" s="5" t="s">
        <v>17</v>
      </c>
      <c r="D40" s="6">
        <v>80198650584</v>
      </c>
      <c r="E40" s="5" t="s">
        <v>145</v>
      </c>
      <c r="F40" s="5" t="s">
        <v>19</v>
      </c>
      <c r="G40" s="5" t="s">
        <v>146</v>
      </c>
      <c r="H40" s="5" t="s">
        <v>146</v>
      </c>
      <c r="I40" s="7">
        <v>12602351004</v>
      </c>
      <c r="J40" s="8">
        <v>12602351004</v>
      </c>
      <c r="K40" s="9">
        <v>11476</v>
      </c>
      <c r="L40" s="10"/>
      <c r="M40" s="11"/>
      <c r="N40" s="5" t="s">
        <v>21</v>
      </c>
      <c r="O40" s="5" t="s">
        <v>240</v>
      </c>
      <c r="P40" s="12" t="s">
        <v>23</v>
      </c>
      <c r="Q40" s="12">
        <v>43234</v>
      </c>
      <c r="R40" s="12"/>
    </row>
    <row r="41" spans="1:18" s="3" customFormat="1" ht="12.9" hidden="1" customHeight="1" x14ac:dyDescent="0.3">
      <c r="A41" s="3">
        <v>3000079271</v>
      </c>
      <c r="B41" s="4" t="s">
        <v>147</v>
      </c>
      <c r="C41" s="5" t="s">
        <v>17</v>
      </c>
      <c r="D41" s="6">
        <v>80198650584</v>
      </c>
      <c r="E41" s="5" t="s">
        <v>148</v>
      </c>
      <c r="F41" s="5" t="s">
        <v>19</v>
      </c>
      <c r="G41" s="5" t="s">
        <v>160</v>
      </c>
      <c r="H41" s="5" t="s">
        <v>160</v>
      </c>
      <c r="I41" s="7">
        <v>4455611006</v>
      </c>
      <c r="J41" s="7">
        <v>4455611006</v>
      </c>
      <c r="K41" s="9">
        <v>360</v>
      </c>
      <c r="L41" s="10">
        <v>43242</v>
      </c>
      <c r="M41" s="11">
        <f t="shared" si="2"/>
        <v>439.2</v>
      </c>
      <c r="N41" s="5" t="s">
        <v>21</v>
      </c>
      <c r="O41" s="5" t="s">
        <v>149</v>
      </c>
      <c r="P41" s="12" t="s">
        <v>34</v>
      </c>
      <c r="Q41" s="12">
        <v>43237</v>
      </c>
      <c r="R41" s="12">
        <v>43242</v>
      </c>
    </row>
    <row r="42" spans="1:18" s="3" customFormat="1" ht="12.9" hidden="1" customHeight="1" x14ac:dyDescent="0.3">
      <c r="A42" s="3">
        <v>3000079292</v>
      </c>
      <c r="B42" s="4" t="s">
        <v>157</v>
      </c>
      <c r="C42" s="5" t="s">
        <v>17</v>
      </c>
      <c r="D42" s="6">
        <v>80198650584</v>
      </c>
      <c r="E42" s="5" t="s">
        <v>153</v>
      </c>
      <c r="F42" s="5" t="s">
        <v>19</v>
      </c>
      <c r="G42" s="5" t="s">
        <v>161</v>
      </c>
      <c r="H42" s="5" t="s">
        <v>161</v>
      </c>
      <c r="I42" s="7">
        <v>3592311009</v>
      </c>
      <c r="J42" s="7">
        <v>3592311009</v>
      </c>
      <c r="K42" s="9">
        <v>600</v>
      </c>
      <c r="L42" s="12">
        <v>43244</v>
      </c>
      <c r="M42" s="11">
        <f t="shared" si="2"/>
        <v>732</v>
      </c>
      <c r="N42" s="5" t="s">
        <v>21</v>
      </c>
      <c r="O42" s="5" t="s">
        <v>154</v>
      </c>
      <c r="P42" s="12" t="s">
        <v>23</v>
      </c>
      <c r="Q42" s="12">
        <v>43242</v>
      </c>
      <c r="R42" s="12">
        <v>43244</v>
      </c>
    </row>
    <row r="43" spans="1:18" s="3" customFormat="1" ht="12.9" hidden="1" customHeight="1" x14ac:dyDescent="0.3">
      <c r="A43" s="3">
        <v>3000079304</v>
      </c>
      <c r="B43" s="4" t="s">
        <v>155</v>
      </c>
      <c r="C43" s="5" t="s">
        <v>17</v>
      </c>
      <c r="D43" s="6">
        <v>80198650584</v>
      </c>
      <c r="E43" s="5" t="s">
        <v>156</v>
      </c>
      <c r="F43" s="5" t="s">
        <v>19</v>
      </c>
      <c r="G43" s="5" t="s">
        <v>186</v>
      </c>
      <c r="H43" s="5" t="s">
        <v>186</v>
      </c>
      <c r="I43" s="7">
        <v>4295710968</v>
      </c>
      <c r="J43" s="7">
        <v>4295710968</v>
      </c>
      <c r="K43" s="9">
        <v>7800</v>
      </c>
      <c r="L43" s="10">
        <v>43311</v>
      </c>
      <c r="M43" s="11">
        <f t="shared" si="2"/>
        <v>9516</v>
      </c>
      <c r="N43" s="5" t="s">
        <v>21</v>
      </c>
      <c r="O43" s="5" t="s">
        <v>165</v>
      </c>
      <c r="P43" s="12" t="s">
        <v>23</v>
      </c>
      <c r="Q43" s="12">
        <v>43245</v>
      </c>
      <c r="R43" s="12">
        <v>43311</v>
      </c>
    </row>
    <row r="44" spans="1:18" s="3" customFormat="1" ht="12.9" hidden="1" customHeight="1" x14ac:dyDescent="0.3">
      <c r="A44" s="3">
        <v>3000079306</v>
      </c>
      <c r="B44" s="4" t="s">
        <v>162</v>
      </c>
      <c r="C44" s="5" t="s">
        <v>17</v>
      </c>
      <c r="D44" s="6">
        <v>80198650584</v>
      </c>
      <c r="E44" s="5" t="s">
        <v>163</v>
      </c>
      <c r="F44" s="5" t="s">
        <v>19</v>
      </c>
      <c r="G44" s="5" t="s">
        <v>164</v>
      </c>
      <c r="H44" s="5" t="s">
        <v>164</v>
      </c>
      <c r="I44" s="8">
        <v>13655081001</v>
      </c>
      <c r="J44" s="8">
        <v>13655081001</v>
      </c>
      <c r="K44" s="9">
        <v>360</v>
      </c>
      <c r="L44" s="10">
        <v>43252</v>
      </c>
      <c r="M44" s="11">
        <f t="shared" si="2"/>
        <v>439.2</v>
      </c>
      <c r="N44" s="5" t="s">
        <v>28</v>
      </c>
      <c r="O44" s="5" t="s">
        <v>218</v>
      </c>
      <c r="P44" s="12" t="s">
        <v>23</v>
      </c>
      <c r="Q44" s="12">
        <v>43244</v>
      </c>
      <c r="R44" s="10">
        <v>43252</v>
      </c>
    </row>
    <row r="45" spans="1:18" s="3" customFormat="1" ht="12.9" hidden="1" customHeight="1" x14ac:dyDescent="0.3">
      <c r="A45" s="3">
        <v>3000080190</v>
      </c>
      <c r="B45" s="4" t="s">
        <v>166</v>
      </c>
      <c r="C45" s="5" t="s">
        <v>17</v>
      </c>
      <c r="D45" s="6">
        <v>80198650584</v>
      </c>
      <c r="E45" s="5" t="s">
        <v>167</v>
      </c>
      <c r="F45" s="5" t="s">
        <v>19</v>
      </c>
      <c r="G45" s="5" t="s">
        <v>193</v>
      </c>
      <c r="H45" s="5" t="s">
        <v>193</v>
      </c>
      <c r="I45" s="7">
        <v>8340591000</v>
      </c>
      <c r="J45" s="8">
        <v>8340591000</v>
      </c>
      <c r="K45" s="9">
        <v>294.3</v>
      </c>
      <c r="L45" s="10"/>
      <c r="M45" s="11"/>
      <c r="N45" s="5" t="s">
        <v>21</v>
      </c>
      <c r="O45" s="5" t="s">
        <v>168</v>
      </c>
      <c r="P45" s="12" t="s">
        <v>34</v>
      </c>
      <c r="Q45" s="12">
        <v>43245</v>
      </c>
      <c r="R45" s="12"/>
    </row>
    <row r="46" spans="1:18" s="3" customFormat="1" ht="12.9" hidden="1" customHeight="1" x14ac:dyDescent="0.3">
      <c r="A46" s="3">
        <v>3000079241</v>
      </c>
      <c r="B46" s="4" t="s">
        <v>169</v>
      </c>
      <c r="C46" s="5" t="s">
        <v>17</v>
      </c>
      <c r="D46" s="6">
        <v>80198650584</v>
      </c>
      <c r="E46" s="5" t="s">
        <v>281</v>
      </c>
      <c r="F46" s="5" t="s">
        <v>19</v>
      </c>
      <c r="G46" s="5" t="s">
        <v>252</v>
      </c>
      <c r="H46" s="5" t="s">
        <v>252</v>
      </c>
      <c r="I46" s="7">
        <v>2774280016</v>
      </c>
      <c r="J46" s="8">
        <v>2774280016</v>
      </c>
      <c r="K46" s="9">
        <v>590</v>
      </c>
      <c r="L46" s="10">
        <v>43286</v>
      </c>
      <c r="M46" s="11">
        <v>590</v>
      </c>
      <c r="N46" s="5" t="s">
        <v>21</v>
      </c>
      <c r="O46" s="5" t="s">
        <v>170</v>
      </c>
      <c r="P46" s="12" t="s">
        <v>23</v>
      </c>
      <c r="Q46" s="12">
        <v>43245</v>
      </c>
      <c r="R46" s="12">
        <v>43286</v>
      </c>
    </row>
    <row r="47" spans="1:18" s="3" customFormat="1" ht="12.9" hidden="1" customHeight="1" x14ac:dyDescent="0.3">
      <c r="A47" s="3">
        <v>3000079305</v>
      </c>
      <c r="B47" s="4" t="s">
        <v>172</v>
      </c>
      <c r="C47" s="5" t="s">
        <v>17</v>
      </c>
      <c r="D47" s="6">
        <v>80198650584</v>
      </c>
      <c r="E47" s="5" t="s">
        <v>171</v>
      </c>
      <c r="F47" s="5" t="s">
        <v>19</v>
      </c>
      <c r="G47" s="5" t="s">
        <v>191</v>
      </c>
      <c r="H47" s="5" t="s">
        <v>191</v>
      </c>
      <c r="I47" s="7">
        <v>1735830596</v>
      </c>
      <c r="J47" s="7" t="s">
        <v>192</v>
      </c>
      <c r="K47" s="9">
        <v>1045</v>
      </c>
      <c r="L47" s="12">
        <v>43272</v>
      </c>
      <c r="M47" s="11">
        <v>1045</v>
      </c>
      <c r="N47" s="5" t="s">
        <v>21</v>
      </c>
      <c r="O47" s="5" t="s">
        <v>173</v>
      </c>
      <c r="P47" s="12" t="s">
        <v>34</v>
      </c>
      <c r="Q47" s="12">
        <v>43244</v>
      </c>
      <c r="R47" s="12">
        <v>43272</v>
      </c>
    </row>
    <row r="48" spans="1:18" s="3" customFormat="1" ht="12.9" hidden="1" customHeight="1" x14ac:dyDescent="0.3">
      <c r="B48" s="4" t="s">
        <v>174</v>
      </c>
      <c r="C48" s="5" t="s">
        <v>17</v>
      </c>
      <c r="D48" s="6">
        <v>80198650584</v>
      </c>
      <c r="E48" s="5" t="s">
        <v>179</v>
      </c>
      <c r="F48" s="5" t="s">
        <v>19</v>
      </c>
      <c r="G48" s="5" t="s">
        <v>226</v>
      </c>
      <c r="H48" s="5" t="s">
        <v>226</v>
      </c>
      <c r="I48" s="7">
        <v>1699520159</v>
      </c>
      <c r="J48" s="8">
        <v>1699520159</v>
      </c>
      <c r="K48" s="9">
        <v>24000</v>
      </c>
      <c r="L48" s="10"/>
      <c r="M48" s="11">
        <v>24000</v>
      </c>
      <c r="N48" s="5" t="s">
        <v>175</v>
      </c>
      <c r="O48" s="5" t="s">
        <v>298</v>
      </c>
      <c r="P48" s="12" t="s">
        <v>23</v>
      </c>
      <c r="Q48" s="12"/>
      <c r="R48" s="12"/>
    </row>
    <row r="49" spans="1:18" s="3" customFormat="1" ht="12.9" hidden="1" customHeight="1" x14ac:dyDescent="0.3">
      <c r="A49" s="3">
        <v>3000080259</v>
      </c>
      <c r="B49" s="4" t="s">
        <v>176</v>
      </c>
      <c r="C49" s="5" t="s">
        <v>17</v>
      </c>
      <c r="D49" s="6">
        <v>80198650584</v>
      </c>
      <c r="E49" s="5" t="s">
        <v>177</v>
      </c>
      <c r="F49" s="5" t="s">
        <v>19</v>
      </c>
      <c r="G49" s="5" t="s">
        <v>178</v>
      </c>
      <c r="H49" s="5" t="s">
        <v>178</v>
      </c>
      <c r="I49" s="8">
        <v>11616511009</v>
      </c>
      <c r="J49" s="8">
        <v>11616511009</v>
      </c>
      <c r="K49" s="9">
        <v>9500</v>
      </c>
      <c r="L49" s="10"/>
      <c r="M49" s="11"/>
      <c r="N49" s="5" t="s">
        <v>28</v>
      </c>
      <c r="O49" s="5" t="s">
        <v>184</v>
      </c>
      <c r="P49" s="12" t="s">
        <v>23</v>
      </c>
      <c r="Q49" s="12">
        <v>43250</v>
      </c>
      <c r="R49" s="12"/>
    </row>
    <row r="50" spans="1:18" s="3" customFormat="1" ht="12.9" hidden="1" customHeight="1" x14ac:dyDescent="0.3">
      <c r="A50" s="3">
        <v>3000081184</v>
      </c>
      <c r="B50" s="4" t="s">
        <v>180</v>
      </c>
      <c r="C50" s="5" t="s">
        <v>17</v>
      </c>
      <c r="D50" s="6">
        <v>80198650584</v>
      </c>
      <c r="E50" s="5" t="s">
        <v>182</v>
      </c>
      <c r="F50" s="5" t="s">
        <v>19</v>
      </c>
      <c r="G50" s="5" t="s">
        <v>97</v>
      </c>
      <c r="H50" s="5" t="s">
        <v>97</v>
      </c>
      <c r="I50" s="8">
        <v>7755691008</v>
      </c>
      <c r="J50" s="8">
        <v>7755691008</v>
      </c>
      <c r="K50" s="9">
        <v>20310</v>
      </c>
      <c r="L50" s="10"/>
      <c r="M50" s="11">
        <f>K50*1.22</f>
        <v>24778.2</v>
      </c>
      <c r="N50" s="5" t="s">
        <v>21</v>
      </c>
      <c r="O50" s="5" t="s">
        <v>224</v>
      </c>
      <c r="P50" s="12" t="s">
        <v>23</v>
      </c>
      <c r="Q50" s="12">
        <v>43252</v>
      </c>
      <c r="R50" s="12"/>
    </row>
    <row r="51" spans="1:18" s="3" customFormat="1" ht="12.9" customHeight="1" x14ac:dyDescent="0.3">
      <c r="A51" s="3">
        <v>3000081185</v>
      </c>
      <c r="B51" s="4" t="s">
        <v>181</v>
      </c>
      <c r="C51" s="5" t="s">
        <v>17</v>
      </c>
      <c r="D51" s="6">
        <v>80198650584</v>
      </c>
      <c r="E51" s="5" t="s">
        <v>183</v>
      </c>
      <c r="F51" s="5" t="s">
        <v>19</v>
      </c>
      <c r="G51" s="5" t="s">
        <v>223</v>
      </c>
      <c r="H51" s="5" t="s">
        <v>223</v>
      </c>
      <c r="I51" s="7">
        <v>95164770166</v>
      </c>
      <c r="J51" s="8">
        <v>3419770163</v>
      </c>
      <c r="K51" s="9">
        <v>10490</v>
      </c>
      <c r="L51" s="10"/>
      <c r="M51" s="11">
        <f>K51*1.22</f>
        <v>12797.8</v>
      </c>
      <c r="N51" s="5" t="s">
        <v>21</v>
      </c>
      <c r="O51" s="5" t="s">
        <v>225</v>
      </c>
      <c r="P51" s="12" t="s">
        <v>23</v>
      </c>
      <c r="Q51" s="12">
        <v>43252</v>
      </c>
      <c r="R51" s="12"/>
    </row>
    <row r="52" spans="1:18" ht="12.9" hidden="1" customHeight="1" x14ac:dyDescent="0.3">
      <c r="A52" s="3">
        <v>3000081452</v>
      </c>
      <c r="B52" s="4" t="s">
        <v>187</v>
      </c>
      <c r="C52" s="5" t="s">
        <v>17</v>
      </c>
      <c r="D52" s="6">
        <v>80198650584</v>
      </c>
      <c r="E52" s="5" t="s">
        <v>188</v>
      </c>
      <c r="F52" s="5" t="s">
        <v>19</v>
      </c>
      <c r="G52" s="5" t="s">
        <v>196</v>
      </c>
      <c r="H52" s="5" t="s">
        <v>196</v>
      </c>
      <c r="I52" s="7">
        <v>3556360174</v>
      </c>
      <c r="J52" s="8" t="s">
        <v>197</v>
      </c>
      <c r="K52" s="9">
        <v>506</v>
      </c>
      <c r="L52" s="12">
        <v>43283</v>
      </c>
      <c r="M52" s="11">
        <f>K52</f>
        <v>506</v>
      </c>
      <c r="N52" s="5" t="s">
        <v>21</v>
      </c>
      <c r="O52" s="5" t="s">
        <v>198</v>
      </c>
      <c r="P52" s="12" t="s">
        <v>23</v>
      </c>
      <c r="Q52" s="12">
        <v>43271</v>
      </c>
      <c r="R52" s="12">
        <v>43283</v>
      </c>
    </row>
    <row r="53" spans="1:18" ht="12.9" hidden="1" customHeight="1" x14ac:dyDescent="0.3">
      <c r="A53" s="3">
        <v>3000081453</v>
      </c>
      <c r="B53" s="4" t="s">
        <v>189</v>
      </c>
      <c r="C53" s="5" t="s">
        <v>17</v>
      </c>
      <c r="D53" s="6">
        <v>80198650584</v>
      </c>
      <c r="E53" s="5" t="s">
        <v>190</v>
      </c>
      <c r="F53" s="5" t="s">
        <v>19</v>
      </c>
      <c r="G53" s="5" t="s">
        <v>213</v>
      </c>
      <c r="H53" s="5" t="s">
        <v>213</v>
      </c>
      <c r="I53" s="7">
        <v>11811351003</v>
      </c>
      <c r="J53" s="7">
        <v>11811351003</v>
      </c>
      <c r="K53" s="9">
        <v>3464.41</v>
      </c>
      <c r="L53" s="12">
        <v>43287</v>
      </c>
      <c r="M53" s="11">
        <f>K53*1.22</f>
        <v>4226.5801999999994</v>
      </c>
      <c r="N53" s="5" t="s">
        <v>21</v>
      </c>
      <c r="O53" s="5" t="s">
        <v>214</v>
      </c>
      <c r="P53" s="12" t="s">
        <v>34</v>
      </c>
      <c r="Q53" s="12">
        <v>43271</v>
      </c>
      <c r="R53" s="12">
        <v>43287</v>
      </c>
    </row>
    <row r="54" spans="1:18" ht="12.9" hidden="1" customHeight="1" x14ac:dyDescent="0.3">
      <c r="A54" s="3">
        <v>3000081499</v>
      </c>
      <c r="B54" s="4" t="s">
        <v>194</v>
      </c>
      <c r="C54" s="5" t="s">
        <v>17</v>
      </c>
      <c r="D54" s="6">
        <v>80198650584</v>
      </c>
      <c r="E54" s="5" t="s">
        <v>255</v>
      </c>
      <c r="F54" s="5" t="s">
        <v>19</v>
      </c>
      <c r="G54" s="5" t="s">
        <v>195</v>
      </c>
      <c r="H54" s="5" t="s">
        <v>195</v>
      </c>
      <c r="I54" s="7">
        <v>777910159</v>
      </c>
      <c r="J54" s="8">
        <v>777910159</v>
      </c>
      <c r="K54" s="9">
        <v>1290</v>
      </c>
      <c r="L54" s="10"/>
      <c r="M54" s="11">
        <v>1290</v>
      </c>
      <c r="N54" s="5" t="s">
        <v>21</v>
      </c>
      <c r="O54" s="5" t="s">
        <v>238</v>
      </c>
      <c r="P54" s="12" t="s">
        <v>23</v>
      </c>
      <c r="Q54" s="12">
        <v>43278</v>
      </c>
      <c r="R54" s="12"/>
    </row>
  </sheetData>
  <autoFilter ref="A3:R54" xr:uid="{00000000-0009-0000-0000-000002000000}">
    <filterColumn colId="6">
      <filters>
        <filter val="Sorint Lab Spa"/>
      </filters>
    </filterColumn>
  </autoFilter>
  <mergeCells count="2">
    <mergeCell ref="B1:R1"/>
    <mergeCell ref="C2:R2"/>
  </mergeCells>
  <pageMargins left="0.23622047244094491" right="0.23622047244094491" top="0.19685039370078741" bottom="0.74803149606299213" header="0.31496062992125984" footer="0.31496062992125984"/>
  <pageSetup paperSize="9" scale="3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Elenco impegni  2023</vt:lpstr>
      <vt:lpstr>CHECK</vt:lpstr>
      <vt:lpstr>TABELLA</vt:lpstr>
      <vt:lpstr>Pubblicazione al 14.09.18</vt:lpstr>
      <vt:lpstr>I SEMESTRE 2018_con determine</vt:lpstr>
      <vt:lpstr>CHECK!_Hlk131520366</vt:lpstr>
      <vt:lpstr>'Elenco impegni  2023'!_Hlk131520366</vt:lpstr>
      <vt:lpstr>CHECK!_Hlk71268925</vt:lpstr>
      <vt:lpstr>'Elenco impegni  2023'!_Hlk71268925</vt:lpstr>
      <vt:lpstr>CHECK!_Hlk76719749</vt:lpstr>
      <vt:lpstr>'Elenco impegni  2023'!_Hlk76719749</vt:lpstr>
      <vt:lpstr>CHECK!_Hlk83375735</vt:lpstr>
      <vt:lpstr>'Elenco impegni  2023'!_Hlk83375735</vt:lpstr>
      <vt:lpstr>CHECK!_Hlk83743243</vt:lpstr>
      <vt:lpstr>'Elenco impegni  2023'!_Hlk83743243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federici</dc:creator>
  <cp:lastModifiedBy>Laura</cp:lastModifiedBy>
  <cp:lastPrinted>2019-11-07T11:15:19Z</cp:lastPrinted>
  <dcterms:created xsi:type="dcterms:W3CDTF">2018-03-17T08:30:55Z</dcterms:created>
  <dcterms:modified xsi:type="dcterms:W3CDTF">2024-09-25T11:01:57Z</dcterms:modified>
</cp:coreProperties>
</file>