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LEGALE\SER\ACQUISTI\07_Acquisti 2024\DETERMINE DA PUBBLICARE SU AMMINISTRAZIONE TRASPARENTE\Sanare pubblicazione\"/>
    </mc:Choice>
  </mc:AlternateContent>
  <xr:revisionPtr revIDLastSave="0" documentId="13_ncr:1_{3A3EC996-AA93-40D9-B290-3E8143F71F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tti 2018" sheetId="1" r:id="rId1"/>
  </sheets>
  <definedNames>
    <definedName name="_xlnm._FilterDatabase" localSheetId="0" hidden="1">'Contratti 2018'!$A$3:$AC$30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6" i="1"/>
  <c r="K24" i="1"/>
  <c r="K9" i="1"/>
  <c r="K4" i="1"/>
</calcChain>
</file>

<file path=xl/sharedStrings.xml><?xml version="1.0" encoding="utf-8"?>
<sst xmlns="http://schemas.openxmlformats.org/spreadsheetml/2006/main" count="168" uniqueCount="83">
  <si>
    <t>CSEA - Cassa per i servizi energetici e ambientali  C.F. 80198650584</t>
  </si>
  <si>
    <t>Contratti di forniture, beni e servizi
Anno 2018
Dati aggiornati al 31 Dicembre 2018</t>
  </si>
  <si>
    <t>CIG</t>
  </si>
  <si>
    <t>C.F CSEA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</si>
  <si>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</si>
  <si>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</si>
  <si>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</si>
  <si>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</si>
  <si>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</si>
  <si>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</si>
  <si>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</si>
  <si>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</si>
  <si>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lordo dell'IVA)</t>
  </si>
  <si>
    <t xml:space="preserve">Cassa per i serivizi energetici e ambientali </t>
  </si>
  <si>
    <t>23-AFFIDAMENTO IN ECONOMIA - AFFIDAMENTO DIRETTO</t>
  </si>
  <si>
    <t>Akito Srl</t>
  </si>
  <si>
    <t>Z4422473CE</t>
  </si>
  <si>
    <t>Certificazioni CSEA a CSQA</t>
  </si>
  <si>
    <t>CSQA SrL</t>
  </si>
  <si>
    <t>Omnitechit SrL</t>
  </si>
  <si>
    <t> 7418686D58</t>
  </si>
  <si>
    <t>Gara evoluzione sistema contabile sap</t>
  </si>
  <si>
    <t>Gara</t>
  </si>
  <si>
    <t>KPMG SPA</t>
  </si>
  <si>
    <t>Techedge spa</t>
  </si>
  <si>
    <t>P.A.A.B.S. srl</t>
  </si>
  <si>
    <t>Buoni pasto</t>
  </si>
  <si>
    <t>DAY Ristoservice SpA</t>
  </si>
  <si>
    <t>Z4523C8070</t>
  </si>
  <si>
    <t>Brocheraggio assicurativo CSEA- Polizze infortuni</t>
  </si>
  <si>
    <t>MARSH SPA</t>
  </si>
  <si>
    <t>ZB223D8826</t>
  </si>
  <si>
    <t xml:space="preserve">Rinnovo licenze WMWARE per CSEA </t>
  </si>
  <si>
    <t>ZB92428796</t>
  </si>
  <si>
    <t>Abbonamento Sole 24 Ore (num. 3 abbonamenti)</t>
  </si>
  <si>
    <t>IL SOLE 24 ORE</t>
  </si>
  <si>
    <t>Z6524400DB</t>
  </si>
  <si>
    <t>Adeg.to regolamento UE 2016/679 GDPR</t>
  </si>
  <si>
    <t>Marsh Risk Consulting Services Srl</t>
  </si>
  <si>
    <t>Z752446F2E</t>
  </si>
  <si>
    <t>Osservatorio Ref-Energia</t>
  </si>
  <si>
    <t>Ref-E</t>
  </si>
  <si>
    <t>Tempor SpA</t>
  </si>
  <si>
    <t>759235518D</t>
  </si>
  <si>
    <t xml:space="preserve">Servizio di evoluzione sistema SAS </t>
  </si>
  <si>
    <t>Trust4Value srl</t>
  </si>
  <si>
    <t>Meware srl</t>
  </si>
  <si>
    <t>Z7924CBEE5</t>
  </si>
  <si>
    <t>Analisi organizzativa e dimensionamento organico</t>
  </si>
  <si>
    <t>Scs Azioninnova Spa</t>
  </si>
  <si>
    <t>Z4024EC9CF</t>
  </si>
  <si>
    <t>Polizza vita dipendenti</t>
  </si>
  <si>
    <t>Cassa di assistenza sanint</t>
  </si>
  <si>
    <t>ZED252A0C9</t>
  </si>
  <si>
    <t>Rinnovo licenza Fortimail (Antispam e Malware per Posta Elettronica CSEA)</t>
  </si>
  <si>
    <t>Z632536DC4</t>
  </si>
  <si>
    <t>Polizza Incendio e RC 2018/19</t>
  </si>
  <si>
    <t>Servizio di posta per l'invio delle comunicazioni relative alle agevolazioni tariffarie per gli utenti in stato di disagio fisico ed economico</t>
  </si>
  <si>
    <t xml:space="preserve">Poste Italiane spa </t>
  </si>
  <si>
    <t>Nexive Spa</t>
  </si>
  <si>
    <t>Servizio di somministrazione di lavoro a tempo determinato</t>
  </si>
  <si>
    <t>ZD8254789D</t>
  </si>
  <si>
    <t>Rinnovo licenza DOCUMATIC Genn 2018- Marzo 2018</t>
  </si>
  <si>
    <t>Soft Works SrL</t>
  </si>
  <si>
    <t>VERAM SRL</t>
  </si>
  <si>
    <t>Z742573C08</t>
  </si>
  <si>
    <t>Pubblicazione bando Istituto Cassiere</t>
  </si>
  <si>
    <t>LEXMEDIA SRL</t>
  </si>
  <si>
    <t>Z1B2573E84</t>
  </si>
  <si>
    <t>Rinnovo staffettta quotidiana 2018</t>
  </si>
  <si>
    <t>Rivista Italiana Petrolio</t>
  </si>
  <si>
    <t>ZE8257E19F</t>
  </si>
  <si>
    <t>Licenza Software VOIP Call Manager CISCO 15 mesi</t>
  </si>
  <si>
    <t>ZD1258A370</t>
  </si>
  <si>
    <t>Abbonamento Staffetta Acqua 2018-2019</t>
  </si>
  <si>
    <t>ZD425B5198</t>
  </si>
  <si>
    <t>Medico competente</t>
  </si>
  <si>
    <t>Z7725D4805</t>
  </si>
  <si>
    <t>Z43265B3C8</t>
  </si>
  <si>
    <t>Rinnovo Licenza CommVault per Backup CSEA</t>
  </si>
  <si>
    <t>Z1D26704A0</t>
  </si>
  <si>
    <t>Sistema videoconferenza CISCO per Csea</t>
  </si>
  <si>
    <t>Impianti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</si>
</sst>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Garamond"/>
      <family val="1"/>
    </font>
    <font>
      <sz val="14"/>
      <color theme="1"/>
      <name val="Garamond"/>
      <family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sz val="10"/>
      <name val="Calibri"/>
      <family val="2"/>
      <scheme val="minor"/>
    </font>
    <font>
      <sz val="9"/>
      <color theme="1"/>
      <name val="Garamond"/>
      <family val="1"/>
    </font>
    <font>
      <sz val="10"/>
      <name val="Times New Roman"/>
      <family val="1"/>
    </font>
    <font>
      <sz val="9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" fillId="0" borderId="0"/>
    <xf numFmtId="0" fontId="1" fillId="2" borderId="1" applyNumberFormat="0" applyFont="0" applyAlignment="0" applyProtection="0"/>
  </cellStyleXfs>
  <cellXfs count="35">
    <xf numFmtId="0" fontId="0" fillId="0" borderId="0" xfId="0"/>
    <xf numFmtId="49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3" fontId="6" fillId="0" borderId="3" xfId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vertical="center" wrapText="1"/>
    </xf>
    <xf numFmtId="43" fontId="5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43" fontId="8" fillId="0" borderId="3" xfId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14" fontId="7" fillId="0" borderId="0" xfId="0" applyNumberFormat="1" applyFont="1"/>
    <xf numFmtId="164" fontId="9" fillId="0" borderId="0" xfId="0" applyNumberFormat="1" applyFont="1" applyAlignment="1">
      <alignment vertical="center"/>
    </xf>
    <xf numFmtId="43" fontId="7" fillId="0" borderId="0" xfId="1" applyFont="1" applyBorder="1" applyAlignment="1">
      <alignment horizontal="right"/>
    </xf>
    <xf numFmtId="1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3" fontId="0" fillId="0" borderId="0" xfId="1" applyFont="1"/>
    <xf numFmtId="14" fontId="0" fillId="0" borderId="0" xfId="0" applyNumberFormat="1"/>
    <xf numFmtId="14" fontId="8" fillId="15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43" fontId="8" fillId="0" borderId="3" xfId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14" fontId="10" fillId="0" borderId="3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8" fillId="15" borderId="3" xfId="1" applyFont="1" applyFill="1" applyBorder="1" applyAlignment="1">
      <alignment horizontal="center" vertical="center" wrapText="1"/>
    </xf>
  </cellXfs>
  <cellStyles count="19">
    <cellStyle name="20% - Colore 1 2" xfId="2" xr:uid="{00000000-0005-0000-0000-000000000000}"/>
    <cellStyle name="20% - Colore 2 2" xfId="3" xr:uid="{00000000-0005-0000-0000-000001000000}"/>
    <cellStyle name="20% - Colore 3 2" xfId="4" xr:uid="{00000000-0005-0000-0000-000002000000}"/>
    <cellStyle name="20% - Colore 4 2" xfId="5" xr:uid="{00000000-0005-0000-0000-000003000000}"/>
    <cellStyle name="20% - Colore 5 2" xfId="6" xr:uid="{00000000-0005-0000-0000-000004000000}"/>
    <cellStyle name="20% - Colore 6 2" xfId="7" xr:uid="{00000000-0005-0000-0000-000005000000}"/>
    <cellStyle name="40% - Colore 1 2" xfId="8" xr:uid="{00000000-0005-0000-0000-000006000000}"/>
    <cellStyle name="40% - Colore 2 2" xfId="9" xr:uid="{00000000-0005-0000-0000-000007000000}"/>
    <cellStyle name="40% - Colore 3 2" xfId="10" xr:uid="{00000000-0005-0000-0000-000008000000}"/>
    <cellStyle name="40% - Colore 4 2" xfId="11" xr:uid="{00000000-0005-0000-0000-000009000000}"/>
    <cellStyle name="40% - Colore 5 2" xfId="12" xr:uid="{00000000-0005-0000-0000-00000A000000}"/>
    <cellStyle name="40% - Colore 6 2" xfId="13" xr:uid="{00000000-0005-0000-0000-00000B000000}"/>
    <cellStyle name="Migliaia" xfId="1" builtinId="3"/>
    <cellStyle name="Migliaia 2" xfId="14" xr:uid="{00000000-0005-0000-0000-00000D000000}"/>
    <cellStyle name="Normale" xfId="0" builtinId="0"/>
    <cellStyle name="Normale 10" xfId="15" xr:uid="{00000000-0005-0000-0000-00000F000000}"/>
    <cellStyle name="Normale 2" xfId="16" xr:uid="{00000000-0005-0000-0000-000010000000}"/>
    <cellStyle name="Normale 30" xfId="17" xr:uid="{00000000-0005-0000-0000-000011000000}"/>
    <cellStyle name="Nota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topLeftCell="C3" zoomScale="90" zoomScaleNormal="90" workbookViewId="0">
      <selection activeCell="K15" sqref="K15"/>
    </sheetView>
  </sheetViews>
  <sheetFormatPr defaultRowHeight="13.2" x14ac:dyDescent="0.25"/>
  <cols>
    <col min="1" max="1" width="11.33203125" bestFit="1" customWidth="1"/>
    <col min="2" max="2" width="12" customWidth="1"/>
    <col min="3" max="3" width="35.33203125" customWidth="1"/>
    <col min="4" max="4" width="51.33203125" bestFit="1" customWidth="1"/>
    <col min="5" max="5" width="50.44140625" bestFit="1" customWidth="1"/>
    <col min="6" max="7" width="16.33203125" bestFit="1" customWidth="1"/>
    <col min="8" max="8" width="16.44140625" style="24" customWidth="1"/>
    <col min="9" max="9" width="14.5546875" style="25" customWidth="1"/>
    <col min="10" max="10" width="10.44140625" style="25" bestFit="1" customWidth="1"/>
    <col min="11" max="11" width="14.5546875" style="24" customWidth="1"/>
    <col min="12" max="12" width="9.109375"/>
    <col min="13" max="13" width="16.44140625" bestFit="1" customWidth="1"/>
    <col min="14" max="14" width="9.109375"/>
  </cols>
  <sheetData>
    <row r="1" spans="1:13" ht="42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ht="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3" s="9" customFormat="1" ht="59.25" customHeight="1" x14ac:dyDescent="0.25">
      <c r="A3" s="1" t="s">
        <v>2</v>
      </c>
      <c r="B3" s="2" t="s">
        <v>3</v>
      </c>
      <c r="C3" s="3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7" t="s">
        <v>10</v>
      </c>
      <c r="J3" s="7" t="s">
        <v>11</v>
      </c>
      <c r="K3" s="8" t="s">
        <v>12</v>
      </c>
    </row>
    <row r="4" spans="1:13" s="17" customFormat="1" ht="24.9" customHeight="1" x14ac:dyDescent="0.3">
      <c r="A4" s="10" t="s">
        <v>16</v>
      </c>
      <c r="B4" s="11">
        <v>80198650584</v>
      </c>
      <c r="C4" s="12" t="s">
        <v>13</v>
      </c>
      <c r="D4" s="27" t="s">
        <v>17</v>
      </c>
      <c r="E4" s="27" t="s">
        <v>14</v>
      </c>
      <c r="F4" s="28" t="s">
        <v>18</v>
      </c>
      <c r="G4" s="28" t="s">
        <v>18</v>
      </c>
      <c r="H4" s="29">
        <v>10845</v>
      </c>
      <c r="I4" s="30">
        <v>43144</v>
      </c>
      <c r="J4" s="30">
        <v>43874</v>
      </c>
      <c r="K4" s="29">
        <f>H4*1.22</f>
        <v>13230.9</v>
      </c>
    </row>
    <row r="5" spans="1:13" s="17" customFormat="1" ht="24.9" customHeight="1" x14ac:dyDescent="0.3">
      <c r="A5" s="10" t="s">
        <v>20</v>
      </c>
      <c r="B5" s="11">
        <v>80198650584</v>
      </c>
      <c r="C5" s="12" t="s">
        <v>13</v>
      </c>
      <c r="D5" s="27" t="s">
        <v>21</v>
      </c>
      <c r="E5" s="27" t="s">
        <v>22</v>
      </c>
      <c r="F5" s="28" t="s">
        <v>23</v>
      </c>
      <c r="G5" s="28" t="s">
        <v>23</v>
      </c>
      <c r="H5" s="29">
        <v>140000</v>
      </c>
      <c r="I5" s="30">
        <v>43378</v>
      </c>
      <c r="J5" s="30">
        <v>44133</v>
      </c>
      <c r="K5" s="29"/>
    </row>
    <row r="6" spans="1:13" s="17" customFormat="1" ht="24.9" customHeight="1" x14ac:dyDescent="0.3">
      <c r="A6" s="10" t="s">
        <v>20</v>
      </c>
      <c r="B6" s="11">
        <v>80198650584</v>
      </c>
      <c r="C6" s="12" t="s">
        <v>13</v>
      </c>
      <c r="D6" s="27" t="s">
        <v>21</v>
      </c>
      <c r="E6" s="27" t="s">
        <v>22</v>
      </c>
      <c r="F6" s="28" t="s">
        <v>24</v>
      </c>
      <c r="G6" s="28"/>
      <c r="H6" s="29"/>
      <c r="I6" s="30">
        <v>43378</v>
      </c>
      <c r="J6" s="30">
        <v>44133</v>
      </c>
      <c r="K6" s="29"/>
    </row>
    <row r="7" spans="1:13" s="17" customFormat="1" ht="24.9" customHeight="1" x14ac:dyDescent="0.3">
      <c r="A7" s="10" t="s">
        <v>20</v>
      </c>
      <c r="B7" s="11">
        <v>80198650584</v>
      </c>
      <c r="C7" s="12" t="s">
        <v>13</v>
      </c>
      <c r="D7" s="27" t="s">
        <v>21</v>
      </c>
      <c r="E7" s="27" t="s">
        <v>22</v>
      </c>
      <c r="F7" s="28" t="s">
        <v>25</v>
      </c>
      <c r="G7" s="28"/>
      <c r="H7" s="29"/>
      <c r="I7" s="30">
        <v>43378</v>
      </c>
      <c r="J7" s="30">
        <v>44133</v>
      </c>
      <c r="K7" s="29"/>
    </row>
    <row r="8" spans="1:13" s="17" customFormat="1" ht="24.9" customHeight="1" x14ac:dyDescent="0.3">
      <c r="A8" s="10" t="s">
        <v>28</v>
      </c>
      <c r="B8" s="11">
        <v>80198650584</v>
      </c>
      <c r="C8" s="12" t="s">
        <v>13</v>
      </c>
      <c r="D8" s="27" t="s">
        <v>29</v>
      </c>
      <c r="E8" s="27" t="s">
        <v>14</v>
      </c>
      <c r="F8" s="28" t="s">
        <v>30</v>
      </c>
      <c r="G8" s="28" t="s">
        <v>30</v>
      </c>
      <c r="H8" s="29">
        <v>10005</v>
      </c>
      <c r="I8" s="30">
        <v>43373</v>
      </c>
      <c r="J8" s="30">
        <v>43738</v>
      </c>
      <c r="K8" s="29">
        <v>10005</v>
      </c>
    </row>
    <row r="9" spans="1:13" s="17" customFormat="1" ht="24.9" customHeight="1" x14ac:dyDescent="0.3">
      <c r="A9" s="10" t="s">
        <v>31</v>
      </c>
      <c r="B9" s="11">
        <v>80198650584</v>
      </c>
      <c r="C9" s="12" t="s">
        <v>13</v>
      </c>
      <c r="D9" s="27" t="s">
        <v>32</v>
      </c>
      <c r="E9" s="27" t="s">
        <v>14</v>
      </c>
      <c r="F9" s="28" t="s">
        <v>19</v>
      </c>
      <c r="G9" s="28" t="s">
        <v>19</v>
      </c>
      <c r="H9" s="29">
        <v>20310</v>
      </c>
      <c r="I9" s="30">
        <v>43252</v>
      </c>
      <c r="J9" s="30">
        <v>43616</v>
      </c>
      <c r="K9" s="29">
        <f t="shared" ref="K9" si="0">H9*1.22</f>
        <v>24778.2</v>
      </c>
    </row>
    <row r="10" spans="1:13" ht="24.9" customHeight="1" x14ac:dyDescent="0.25">
      <c r="A10" s="10" t="s">
        <v>33</v>
      </c>
      <c r="B10" s="11">
        <v>80198650584</v>
      </c>
      <c r="C10" s="12" t="s">
        <v>13</v>
      </c>
      <c r="D10" s="27" t="s">
        <v>34</v>
      </c>
      <c r="E10" s="27" t="s">
        <v>14</v>
      </c>
      <c r="F10" s="28" t="s">
        <v>35</v>
      </c>
      <c r="G10" s="28" t="s">
        <v>35</v>
      </c>
      <c r="H10" s="29">
        <v>1290</v>
      </c>
      <c r="I10" s="30">
        <v>43278</v>
      </c>
      <c r="J10" s="30">
        <v>43646</v>
      </c>
      <c r="K10" s="29">
        <v>1290</v>
      </c>
    </row>
    <row r="11" spans="1:13" ht="42.75" customHeight="1" x14ac:dyDescent="0.25">
      <c r="A11" s="10" t="s">
        <v>36</v>
      </c>
      <c r="B11" s="11">
        <v>80198650584</v>
      </c>
      <c r="C11" s="12" t="s">
        <v>13</v>
      </c>
      <c r="D11" s="13" t="s">
        <v>37</v>
      </c>
      <c r="E11" s="13" t="s">
        <v>14</v>
      </c>
      <c r="F11" s="14" t="s">
        <v>38</v>
      </c>
      <c r="G11" s="14" t="s">
        <v>38</v>
      </c>
      <c r="H11" s="15">
        <v>22000</v>
      </c>
      <c r="I11" s="16">
        <v>43285</v>
      </c>
      <c r="J11" s="26">
        <v>43607</v>
      </c>
      <c r="K11" s="15">
        <v>8052</v>
      </c>
    </row>
    <row r="12" spans="1:13" ht="24.9" customHeight="1" x14ac:dyDescent="0.25">
      <c r="A12" s="10" t="s">
        <v>39</v>
      </c>
      <c r="B12" s="11">
        <v>80198650584</v>
      </c>
      <c r="C12" s="12" t="s">
        <v>13</v>
      </c>
      <c r="D12" s="27" t="s">
        <v>40</v>
      </c>
      <c r="E12" s="27" t="s">
        <v>14</v>
      </c>
      <c r="F12" s="28" t="s">
        <v>41</v>
      </c>
      <c r="G12" s="28" t="s">
        <v>41</v>
      </c>
      <c r="H12" s="29">
        <v>14000</v>
      </c>
      <c r="I12" s="30">
        <v>43287</v>
      </c>
      <c r="J12" s="30">
        <v>43646</v>
      </c>
      <c r="K12" s="29">
        <v>17080</v>
      </c>
    </row>
    <row r="13" spans="1:13" ht="24.9" customHeight="1" x14ac:dyDescent="0.25">
      <c r="A13" s="10" t="s">
        <v>43</v>
      </c>
      <c r="B13" s="11">
        <v>80198650584</v>
      </c>
      <c r="C13" s="12" t="s">
        <v>13</v>
      </c>
      <c r="D13" s="13" t="s">
        <v>44</v>
      </c>
      <c r="E13" s="13" t="s">
        <v>22</v>
      </c>
      <c r="F13" s="14" t="s">
        <v>45</v>
      </c>
      <c r="G13" s="14" t="s">
        <v>45</v>
      </c>
      <c r="H13" s="15">
        <v>140000</v>
      </c>
      <c r="I13" s="16">
        <v>43435</v>
      </c>
      <c r="J13" s="26">
        <v>44165</v>
      </c>
      <c r="K13" s="15"/>
      <c r="M13" s="18"/>
    </row>
    <row r="14" spans="1:13" ht="24.9" customHeight="1" x14ac:dyDescent="0.25">
      <c r="A14" s="10" t="s">
        <v>43</v>
      </c>
      <c r="B14" s="11">
        <v>80198650584</v>
      </c>
      <c r="C14" s="12" t="s">
        <v>13</v>
      </c>
      <c r="D14" s="13" t="s">
        <v>44</v>
      </c>
      <c r="E14" s="13" t="s">
        <v>22</v>
      </c>
      <c r="F14" s="14" t="s">
        <v>46</v>
      </c>
      <c r="G14" s="14"/>
      <c r="H14" s="15"/>
      <c r="I14" s="16">
        <v>43435</v>
      </c>
      <c r="J14" s="16">
        <v>44165</v>
      </c>
      <c r="K14" s="15"/>
    </row>
    <row r="15" spans="1:13" ht="24.9" customHeight="1" x14ac:dyDescent="0.25">
      <c r="A15" s="10" t="s">
        <v>47</v>
      </c>
      <c r="B15" s="11">
        <v>80198650584</v>
      </c>
      <c r="C15" s="12" t="s">
        <v>13</v>
      </c>
      <c r="D15" s="27" t="s">
        <v>48</v>
      </c>
      <c r="E15" s="27" t="s">
        <v>14</v>
      </c>
      <c r="F15" s="28" t="s">
        <v>49</v>
      </c>
      <c r="G15" s="28" t="s">
        <v>49</v>
      </c>
      <c r="H15" s="29">
        <v>24000</v>
      </c>
      <c r="I15" s="30">
        <v>43344</v>
      </c>
      <c r="J15" s="30">
        <v>43785</v>
      </c>
      <c r="K15" s="29">
        <v>19032</v>
      </c>
    </row>
    <row r="16" spans="1:13" ht="24.9" customHeight="1" x14ac:dyDescent="0.25">
      <c r="A16" s="10" t="s">
        <v>50</v>
      </c>
      <c r="B16" s="11">
        <v>80198650584</v>
      </c>
      <c r="C16" s="12" t="s">
        <v>13</v>
      </c>
      <c r="D16" s="27" t="s">
        <v>51</v>
      </c>
      <c r="E16" s="27" t="s">
        <v>14</v>
      </c>
      <c r="F16" s="28" t="s">
        <v>52</v>
      </c>
      <c r="G16" s="28" t="s">
        <v>52</v>
      </c>
      <c r="H16" s="29">
        <v>2310</v>
      </c>
      <c r="I16" s="30">
        <v>43252</v>
      </c>
      <c r="J16" s="30">
        <v>43616</v>
      </c>
      <c r="K16" s="29">
        <v>2310</v>
      </c>
    </row>
    <row r="17" spans="1:26" ht="24.9" customHeight="1" x14ac:dyDescent="0.25">
      <c r="A17" s="10" t="s">
        <v>53</v>
      </c>
      <c r="B17" s="11">
        <v>80198650584</v>
      </c>
      <c r="C17" s="12" t="s">
        <v>13</v>
      </c>
      <c r="D17" s="27" t="s">
        <v>54</v>
      </c>
      <c r="E17" s="27" t="s">
        <v>14</v>
      </c>
      <c r="F17" s="28" t="s">
        <v>19</v>
      </c>
      <c r="G17" s="28" t="s">
        <v>19</v>
      </c>
      <c r="H17" s="29">
        <v>9000</v>
      </c>
      <c r="I17" s="30">
        <v>43381</v>
      </c>
      <c r="J17" s="30">
        <v>43838</v>
      </c>
      <c r="K17" s="29">
        <v>10980</v>
      </c>
    </row>
    <row r="18" spans="1:26" ht="24.9" customHeight="1" x14ac:dyDescent="0.25">
      <c r="A18" s="10" t="s">
        <v>55</v>
      </c>
      <c r="B18" s="11">
        <v>80198650584</v>
      </c>
      <c r="C18" s="12" t="s">
        <v>13</v>
      </c>
      <c r="D18" s="27" t="s">
        <v>56</v>
      </c>
      <c r="E18" s="27" t="s">
        <v>14</v>
      </c>
      <c r="F18" s="28" t="s">
        <v>30</v>
      </c>
      <c r="G18" s="28" t="s">
        <v>30</v>
      </c>
      <c r="H18" s="29">
        <v>1871</v>
      </c>
      <c r="I18" s="30">
        <v>43415</v>
      </c>
      <c r="J18" s="30">
        <v>43779</v>
      </c>
      <c r="K18" s="29">
        <v>1871</v>
      </c>
    </row>
    <row r="19" spans="1:26" ht="24.9" customHeight="1" x14ac:dyDescent="0.25">
      <c r="A19" s="10">
        <v>7589357784</v>
      </c>
      <c r="B19" s="11">
        <v>80198650584</v>
      </c>
      <c r="C19" s="12" t="s">
        <v>13</v>
      </c>
      <c r="D19" s="13" t="s">
        <v>57</v>
      </c>
      <c r="E19" s="13" t="s">
        <v>22</v>
      </c>
      <c r="F19" s="14" t="s">
        <v>58</v>
      </c>
      <c r="G19" s="14" t="s">
        <v>58</v>
      </c>
      <c r="H19" s="34">
        <v>7000000</v>
      </c>
      <c r="I19" s="16">
        <v>43132</v>
      </c>
      <c r="J19" s="26">
        <v>44227</v>
      </c>
      <c r="K19" s="15"/>
    </row>
    <row r="20" spans="1:26" ht="24.9" customHeight="1" x14ac:dyDescent="0.25">
      <c r="A20" s="10">
        <v>7589357784</v>
      </c>
      <c r="B20" s="11">
        <v>80198650584</v>
      </c>
      <c r="C20" s="12" t="s">
        <v>13</v>
      </c>
      <c r="D20" s="13" t="s">
        <v>57</v>
      </c>
      <c r="E20" s="13" t="s">
        <v>22</v>
      </c>
      <c r="F20" s="14" t="s">
        <v>59</v>
      </c>
      <c r="G20" s="14"/>
      <c r="H20" s="34"/>
      <c r="I20" s="16">
        <v>43132</v>
      </c>
      <c r="J20" s="16">
        <v>44227</v>
      </c>
      <c r="K20" s="15"/>
    </row>
    <row r="21" spans="1:26" ht="24.9" customHeight="1" x14ac:dyDescent="0.25">
      <c r="A21" s="10">
        <v>7628871780</v>
      </c>
      <c r="B21" s="11">
        <v>80198650584</v>
      </c>
      <c r="C21" s="12" t="s">
        <v>13</v>
      </c>
      <c r="D21" s="27" t="s">
        <v>60</v>
      </c>
      <c r="E21" s="27" t="s">
        <v>22</v>
      </c>
      <c r="F21" s="28" t="s">
        <v>42</v>
      </c>
      <c r="G21" s="28" t="s">
        <v>42</v>
      </c>
      <c r="H21" s="29">
        <v>1200000</v>
      </c>
      <c r="I21" s="30">
        <v>43469</v>
      </c>
      <c r="J21" s="30">
        <v>44565</v>
      </c>
      <c r="K21" s="29"/>
    </row>
    <row r="22" spans="1:26" ht="24.9" customHeight="1" x14ac:dyDescent="0.3">
      <c r="A22" s="10" t="s">
        <v>61</v>
      </c>
      <c r="B22" s="11">
        <v>80198650584</v>
      </c>
      <c r="C22" s="12" t="s">
        <v>13</v>
      </c>
      <c r="D22" s="27" t="s">
        <v>62</v>
      </c>
      <c r="E22" s="27" t="s">
        <v>14</v>
      </c>
      <c r="F22" s="28" t="s">
        <v>63</v>
      </c>
      <c r="G22" s="28" t="s">
        <v>63</v>
      </c>
      <c r="H22" s="29">
        <v>25000</v>
      </c>
      <c r="I22" s="30">
        <v>43101</v>
      </c>
      <c r="J22" s="30">
        <v>43555</v>
      </c>
      <c r="K22" s="29">
        <v>30500</v>
      </c>
      <c r="M22" s="19"/>
    </row>
    <row r="23" spans="1:26" ht="24.9" customHeight="1" x14ac:dyDescent="0.25">
      <c r="A23" s="10" t="s">
        <v>65</v>
      </c>
      <c r="B23" s="11">
        <v>80198650584</v>
      </c>
      <c r="C23" s="12" t="s">
        <v>13</v>
      </c>
      <c r="D23" s="27" t="s">
        <v>66</v>
      </c>
      <c r="E23" s="27" t="s">
        <v>14</v>
      </c>
      <c r="F23" s="28" t="s">
        <v>67</v>
      </c>
      <c r="G23" s="28" t="s">
        <v>67</v>
      </c>
      <c r="H23" s="29">
        <v>2814.94</v>
      </c>
      <c r="I23" s="30">
        <v>43396</v>
      </c>
      <c r="J23" s="30">
        <v>43764</v>
      </c>
      <c r="K23" s="29">
        <v>3430.71</v>
      </c>
    </row>
    <row r="24" spans="1:26" ht="24.9" customHeight="1" x14ac:dyDescent="0.25">
      <c r="A24" s="10" t="s">
        <v>68</v>
      </c>
      <c r="B24" s="11">
        <v>80198650584</v>
      </c>
      <c r="C24" s="12" t="s">
        <v>13</v>
      </c>
      <c r="D24" s="27" t="s">
        <v>69</v>
      </c>
      <c r="E24" s="27" t="s">
        <v>14</v>
      </c>
      <c r="F24" s="28" t="s">
        <v>70</v>
      </c>
      <c r="G24" s="28" t="s">
        <v>70</v>
      </c>
      <c r="H24" s="29">
        <v>980</v>
      </c>
      <c r="I24" s="30">
        <v>43396</v>
      </c>
      <c r="J24" s="30">
        <v>43769</v>
      </c>
      <c r="K24" s="29">
        <f>+H24*1.04</f>
        <v>1019.2</v>
      </c>
    </row>
    <row r="25" spans="1:26" ht="24.9" customHeight="1" x14ac:dyDescent="0.3">
      <c r="A25" s="10" t="s">
        <v>71</v>
      </c>
      <c r="B25" s="11">
        <v>80198650584</v>
      </c>
      <c r="C25" s="12" t="s">
        <v>13</v>
      </c>
      <c r="D25" s="27" t="s">
        <v>72</v>
      </c>
      <c r="E25" s="27" t="s">
        <v>14</v>
      </c>
      <c r="F25" s="28" t="s">
        <v>19</v>
      </c>
      <c r="G25" s="28" t="s">
        <v>19</v>
      </c>
      <c r="H25" s="29">
        <v>39000</v>
      </c>
      <c r="I25" s="30">
        <v>43398</v>
      </c>
      <c r="J25" s="30">
        <v>43861</v>
      </c>
      <c r="K25" s="29">
        <v>47580</v>
      </c>
      <c r="M25" s="19"/>
    </row>
    <row r="26" spans="1:26" ht="24.9" customHeight="1" x14ac:dyDescent="0.25">
      <c r="A26" s="10" t="s">
        <v>73</v>
      </c>
      <c r="B26" s="11">
        <v>80198650584</v>
      </c>
      <c r="C26" s="12" t="s">
        <v>13</v>
      </c>
      <c r="D26" s="27" t="s">
        <v>74</v>
      </c>
      <c r="E26" s="27" t="s">
        <v>14</v>
      </c>
      <c r="F26" s="28" t="s">
        <v>70</v>
      </c>
      <c r="G26" s="28" t="s">
        <v>70</v>
      </c>
      <c r="H26" s="29">
        <v>100</v>
      </c>
      <c r="I26" s="30">
        <v>43396</v>
      </c>
      <c r="J26" s="30">
        <v>43769</v>
      </c>
      <c r="K26" s="29">
        <f>+H26*1.04</f>
        <v>104</v>
      </c>
    </row>
    <row r="27" spans="1:26" ht="24.9" customHeight="1" x14ac:dyDescent="0.25">
      <c r="A27" s="10" t="s">
        <v>75</v>
      </c>
      <c r="B27" s="11">
        <v>80198650584</v>
      </c>
      <c r="C27" s="12" t="s">
        <v>13</v>
      </c>
      <c r="D27" s="27" t="s">
        <v>76</v>
      </c>
      <c r="E27" s="27" t="s">
        <v>14</v>
      </c>
      <c r="F27" s="28" t="s">
        <v>64</v>
      </c>
      <c r="G27" s="28" t="s">
        <v>64</v>
      </c>
      <c r="H27" s="29">
        <v>1400</v>
      </c>
      <c r="I27" s="30">
        <v>43416</v>
      </c>
      <c r="J27" s="30">
        <v>43781</v>
      </c>
      <c r="K27" s="29">
        <v>2732.8</v>
      </c>
    </row>
    <row r="28" spans="1:26" ht="24.9" customHeight="1" x14ac:dyDescent="0.3">
      <c r="A28" s="10" t="s">
        <v>77</v>
      </c>
      <c r="B28" s="11">
        <v>80198650584</v>
      </c>
      <c r="C28" s="12" t="s">
        <v>13</v>
      </c>
      <c r="D28" s="13" t="s">
        <v>26</v>
      </c>
      <c r="E28" s="13" t="s">
        <v>14</v>
      </c>
      <c r="F28" s="14" t="s">
        <v>27</v>
      </c>
      <c r="G28" s="14" t="s">
        <v>27</v>
      </c>
      <c r="H28" s="15">
        <v>29200</v>
      </c>
      <c r="I28" s="16">
        <v>43423</v>
      </c>
      <c r="J28" s="30">
        <v>43598</v>
      </c>
      <c r="K28" s="15">
        <f t="shared" ref="K28" si="1">H28*1.22</f>
        <v>35624</v>
      </c>
      <c r="M28" s="17"/>
      <c r="N28" s="17"/>
      <c r="O28" s="17"/>
      <c r="P28" s="17"/>
      <c r="Q28" s="20"/>
      <c r="R28" s="20"/>
      <c r="S28" s="21"/>
      <c r="T28" s="22"/>
      <c r="U28" s="23"/>
      <c r="V28" s="17"/>
      <c r="W28" s="17"/>
      <c r="X28" s="19"/>
      <c r="Y28" s="19"/>
      <c r="Z28" s="19"/>
    </row>
    <row r="29" spans="1:26" ht="24.9" customHeight="1" x14ac:dyDescent="0.3">
      <c r="A29" s="10" t="s">
        <v>78</v>
      </c>
      <c r="B29" s="11">
        <v>80198650584</v>
      </c>
      <c r="C29" s="12" t="s">
        <v>13</v>
      </c>
      <c r="D29" s="27" t="s">
        <v>79</v>
      </c>
      <c r="E29" s="27" t="s">
        <v>14</v>
      </c>
      <c r="F29" s="28" t="s">
        <v>15</v>
      </c>
      <c r="G29" s="28" t="s">
        <v>15</v>
      </c>
      <c r="H29" s="29">
        <v>8800</v>
      </c>
      <c r="I29" s="30">
        <v>43451</v>
      </c>
      <c r="J29" s="30">
        <v>44255</v>
      </c>
      <c r="K29" s="29">
        <f>+H29*1.22</f>
        <v>10736</v>
      </c>
      <c r="M29" s="19"/>
      <c r="N29" s="19"/>
    </row>
    <row r="30" spans="1:26" ht="24.9" customHeight="1" x14ac:dyDescent="0.25">
      <c r="A30" s="10" t="s">
        <v>80</v>
      </c>
      <c r="B30" s="11">
        <v>80198650584</v>
      </c>
      <c r="C30" s="12" t="s">
        <v>13</v>
      </c>
      <c r="D30" s="13" t="s">
        <v>81</v>
      </c>
      <c r="E30" s="13" t="s">
        <v>14</v>
      </c>
      <c r="F30" s="14" t="s">
        <v>82</v>
      </c>
      <c r="G30" s="14" t="s">
        <v>82</v>
      </c>
      <c r="H30" s="15">
        <v>39500</v>
      </c>
      <c r="I30" s="16">
        <v>43453</v>
      </c>
      <c r="J30" s="31">
        <v>43662</v>
      </c>
      <c r="K30" s="15"/>
    </row>
  </sheetData>
  <mergeCells count="4">
    <mergeCell ref="A1:I1"/>
    <mergeCell ref="J1:K1"/>
    <mergeCell ref="A2:I2"/>
    <mergeCell ref="J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Contratti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RIVELLINO Veronica CSEA</dc:creator>
  <cp:keywords/>
  <dc:description/>
  <cp:lastModifiedBy>Bianca Ubertini (EXT)</cp:lastModifiedBy>
  <cp:revision/>
  <dcterms:created xsi:type="dcterms:W3CDTF">2019-01-15T10:06:53Z</dcterms:created>
  <dcterms:modified xsi:type="dcterms:W3CDTF">2024-09-18T13:47:50Z</dcterms:modified>
  <cp:category/>
  <cp:contentStatus/>
</cp:coreProperties>
</file>